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635" tabRatio="838" activeTab="0"/>
  </bookViews>
  <sheets>
    <sheet name="Aceptación PRH" sheetId="1" r:id="rId1"/>
  </sheets>
  <externalReferences>
    <externalReference r:id="rId4"/>
    <externalReference r:id="rId5"/>
  </externalReferences>
  <definedNames>
    <definedName name="AF" localSheetId="0">'[1]TRAMITES'!#REF!</definedName>
    <definedName name="AF">'[1]TRAMITES'!#REF!</definedName>
    <definedName name="_xlnm.Print_Area" localSheetId="0">'Aceptación PRH'!$A$1:$O$62</definedName>
    <definedName name="BQ">'[2]FLUJO'!$AN$12</definedName>
  </definedNames>
  <calcPr fullCalcOnLoad="1"/>
</workbook>
</file>

<file path=xl/sharedStrings.xml><?xml version="1.0" encoding="utf-8"?>
<sst xmlns="http://schemas.openxmlformats.org/spreadsheetml/2006/main" count="149" uniqueCount="45">
  <si>
    <t>Reynosa-Hidalgo, Benito Juárez I y II</t>
  </si>
  <si>
    <t>Puerta México (Matamoros II)</t>
  </si>
  <si>
    <t>Tamaulipas</t>
  </si>
  <si>
    <t>San Luis Río Colorado</t>
  </si>
  <si>
    <t>Sonora</t>
  </si>
  <si>
    <t>Piedras  Negras II</t>
  </si>
  <si>
    <t>Cd. Acuña</t>
  </si>
  <si>
    <t>Coahuila</t>
  </si>
  <si>
    <t>Ojinaga</t>
  </si>
  <si>
    <t>Cd. Juárez, Libertad (Paso del Norte)</t>
  </si>
  <si>
    <t>Mexicali I</t>
  </si>
  <si>
    <t>Baja California</t>
  </si>
  <si>
    <t>Total general</t>
  </si>
  <si>
    <t>Chihuahua</t>
  </si>
  <si>
    <t xml:space="preserve">Las cifras pueden diferir de las publicadas en los informes de Gobierno y de Labores debido al proceso de validación de la información. </t>
  </si>
  <si>
    <t>Tijuana, Puerta México</t>
  </si>
  <si>
    <t>Nogales Uno</t>
  </si>
  <si>
    <t>Nuevo Laredo II "Juárez-Lincoln"</t>
  </si>
  <si>
    <t>n. a.</t>
  </si>
  <si>
    <t xml:space="preserve"> A. I. "Benito Juárez"</t>
  </si>
  <si>
    <t>n.a. No aplica</t>
  </si>
  <si>
    <t>* Debido a cambios normativos publicados en el Diario Oficial, Distrito Federal se denomina Ciudad de México a partir del 5 de febrero de 2016.</t>
  </si>
  <si>
    <r>
      <t xml:space="preserve">Ciudad de México </t>
    </r>
    <r>
      <rPr>
        <b/>
        <vertAlign val="superscript"/>
        <sz val="9"/>
        <rFont val="Arial"/>
        <family val="2"/>
      </rPr>
      <t>*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2</t>
    </r>
  </si>
  <si>
    <t>Entidad federativa/ punto de recepción</t>
  </si>
  <si>
    <t xml:space="preserve"> A. I. Guadalajara</t>
  </si>
  <si>
    <t xml:space="preserve"> A. I. Puerto Vallarta</t>
  </si>
  <si>
    <r>
      <t xml:space="preserve">Jalisco  </t>
    </r>
    <r>
      <rPr>
        <b/>
        <vertAlign val="superscript"/>
        <sz val="9"/>
        <rFont val="Arial"/>
        <family val="2"/>
      </rPr>
      <t>2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</si>
  <si>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Unidad de Política Migratoria, Registro e Identidad de Personas, SEGOB, con base en información registrada en los puntos oficiales de repatriación del INM.</t>
    </r>
  </si>
  <si>
    <t xml:space="preserve"> A. I. Morelia</t>
  </si>
  <si>
    <t xml:space="preserve"> A. I. Monterrey</t>
  </si>
  <si>
    <t xml:space="preserve"> A. I. Puebla</t>
  </si>
  <si>
    <t xml:space="preserve"> A. I. Querétaro</t>
  </si>
  <si>
    <t xml:space="preserve"> A. I. Villahermosa</t>
  </si>
  <si>
    <r>
      <t xml:space="preserve">2020 </t>
    </r>
    <r>
      <rPr>
        <vertAlign val="superscript"/>
        <sz val="9"/>
        <color indexed="8"/>
        <rFont val="Arial"/>
        <family val="2"/>
      </rPr>
      <t>3</t>
    </r>
  </si>
  <si>
    <r>
      <t xml:space="preserve">Michoacán </t>
    </r>
    <r>
      <rPr>
        <b/>
        <vertAlign val="superscript"/>
        <sz val="9"/>
        <rFont val="Arial"/>
        <family val="2"/>
      </rPr>
      <t>2</t>
    </r>
  </si>
  <si>
    <r>
      <t xml:space="preserve">Nuevo León </t>
    </r>
    <r>
      <rPr>
        <b/>
        <vertAlign val="superscript"/>
        <sz val="9"/>
        <rFont val="Arial"/>
        <family val="2"/>
      </rPr>
      <t>2</t>
    </r>
  </si>
  <si>
    <r>
      <t xml:space="preserve">Puebla </t>
    </r>
    <r>
      <rPr>
        <b/>
        <vertAlign val="superscript"/>
        <sz val="9"/>
        <rFont val="Arial"/>
        <family val="2"/>
      </rPr>
      <t>2</t>
    </r>
  </si>
  <si>
    <r>
      <t xml:space="preserve">Querétaro </t>
    </r>
    <r>
      <rPr>
        <b/>
        <vertAlign val="superscript"/>
        <sz val="9"/>
        <rFont val="Arial"/>
        <family val="2"/>
      </rPr>
      <t>2</t>
    </r>
  </si>
  <si>
    <r>
      <t xml:space="preserve">Tabasco 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</si>
  <si>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 cifras de este año fueron afectadas por declaración de emergencia sanitaria provocada por la enfermedad COVID- 19, causada por el virus SARS-CoV-2,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</si>
  <si>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t>Eventos de repatriación de mexicanas y mexicanos desde Estados Unidos que aceptaron apoyos de programas federales,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según entidad federativa y punto de recepción, 2010-2021</t>
    </r>
  </si>
  <si>
    <t xml:space="preserve"> A. I. Durango</t>
  </si>
  <si>
    <r>
      <t xml:space="preserve">Durango  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</si>
  <si>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Hasta el 25 de marzo de 2014 las cifras corresponden al Programa de Repatriación Humana (</t>
    </r>
    <r>
      <rPr>
        <sz val="7"/>
        <rFont val="Arial"/>
        <family val="2"/>
      </rPr>
      <t>P</t>
    </r>
    <r>
      <rPr>
        <sz val="6"/>
        <rFont val="Arial"/>
        <family val="2"/>
      </rPr>
      <t>RH</t>
    </r>
    <r>
      <rPr>
        <sz val="8"/>
        <rFont val="Arial"/>
        <family val="2"/>
      </rPr>
      <t>) que otorgó apoyos a las y los mexicanos repatriados desde Estados Unidos, los cuales consistían en: alimentación, atención médica, llamadas telefónicas, apoyos para trasportación a  sus estados de origen y transportación local. A partir del 26 de marzo de 2014 las cifras hacen referencia a los apoyos que se otorgan a las y los mexicanos repatriados desde estrategias vinculadas al marco del Programa de Repatriación Humana, como el Programa "</t>
    </r>
    <r>
      <rPr>
        <i/>
        <sz val="8"/>
        <rFont val="Arial"/>
        <family val="2"/>
      </rPr>
      <t>Somos Mexicanos</t>
    </r>
    <r>
      <rPr>
        <sz val="8"/>
        <rFont val="Arial"/>
        <family val="2"/>
      </rPr>
      <t>" y el Procedimiento de Repatriación al Interior de México (</t>
    </r>
    <r>
      <rPr>
        <sz val="7"/>
        <rFont val="Arial"/>
        <family val="2"/>
      </rPr>
      <t>P</t>
    </r>
    <r>
      <rPr>
        <sz val="6"/>
        <rFont val="Arial"/>
        <family val="2"/>
      </rPr>
      <t>RIM</t>
    </r>
    <r>
      <rPr>
        <sz val="8"/>
        <rFont val="Arial"/>
        <family val="2"/>
      </rPr>
      <t>). A partir del 25 de junio de 2021  las cifras hacen referencia a la Estrategia Interinstitucional de Atención Integral a Familias Mexicanas Repatriadas y en Retorno, impulsado por los tres órdenes de gobierno, iniciativa privada, sociedad y organismos internacionales, contempla canalización a ofertas laborales, vinculación para la educación, asistencia médica, comunicación y reunificación familiar, albergues y traslados, entre otros. Los apoyos que se presentan en la tabla son los otorgados en los módulos de los puntos oficiales de repatriación, y en los aeropuertos donde se implementa el Procedimiento de Repatriación al Interior de México.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</si>
  <si>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Considera únicamente a las y los mexicanos detenidos por las autoridades migratorias estadounidenses repatriados  vía y aérea que se apegaron al Procedimiento de Repatriación al Interior de México (PRIM), a través del cual se les brinda, entre otras cosas, transportación y opciones de reincorporación a la vida económica y social en sus lugares de origen y/o residencia.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</si>
</sst>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\ &quot;-  &quot;_-;_-@\ _-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vertAlign val="superscript"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33" borderId="10" xfId="257" applyFont="1" applyFill="1" applyBorder="1" applyAlignment="1">
      <alignment horizontal="left" vertical="center" indent="2"/>
      <protection/>
    </xf>
    <xf numFmtId="0" fontId="3" fillId="0" borderId="0" xfId="257" applyFont="1" applyBorder="1" applyAlignment="1">
      <alignment horizontal="justify" vertical="top" wrapText="1"/>
      <protection/>
    </xf>
    <xf numFmtId="0" fontId="3" fillId="0" borderId="0" xfId="257" applyFont="1" applyBorder="1" applyAlignment="1">
      <alignment vertical="top" wrapText="1"/>
      <protection/>
    </xf>
    <xf numFmtId="0" fontId="55" fillId="0" borderId="0" xfId="257" applyFont="1" applyBorder="1">
      <alignment/>
      <protection/>
    </xf>
    <xf numFmtId="0" fontId="5" fillId="0" borderId="0" xfId="324" applyFont="1" applyFill="1" applyBorder="1" applyAlignment="1">
      <alignment horizontal="right" vertical="center" indent="2"/>
      <protection/>
    </xf>
    <xf numFmtId="0" fontId="2" fillId="0" borderId="0" xfId="324" applyFont="1" applyAlignment="1">
      <alignment vertical="center"/>
      <protection/>
    </xf>
    <xf numFmtId="0" fontId="8" fillId="0" borderId="0" xfId="257" applyFont="1" applyBorder="1" applyAlignment="1">
      <alignment vertical="center" wrapText="1"/>
      <protection/>
    </xf>
    <xf numFmtId="0" fontId="12" fillId="0" borderId="0" xfId="324" applyFont="1" applyFill="1" applyBorder="1" applyAlignment="1">
      <alignment vertical="center"/>
      <protection/>
    </xf>
    <xf numFmtId="0" fontId="8" fillId="0" borderId="0" xfId="257" applyFont="1" applyBorder="1" applyAlignment="1">
      <alignment horizontal="center" vertical="center" wrapText="1"/>
      <protection/>
    </xf>
    <xf numFmtId="0" fontId="2" fillId="0" borderId="0" xfId="257" applyFont="1" applyAlignment="1">
      <alignment horizontal="right" vertical="center" wrapText="1" indent="2"/>
      <protection/>
    </xf>
    <xf numFmtId="0" fontId="12" fillId="0" borderId="0" xfId="324" applyFont="1" applyFill="1" applyAlignment="1">
      <alignment vertical="center"/>
      <protection/>
    </xf>
    <xf numFmtId="0" fontId="56" fillId="0" borderId="0" xfId="257" applyFont="1" applyBorder="1">
      <alignment/>
      <protection/>
    </xf>
    <xf numFmtId="0" fontId="2" fillId="0" borderId="0" xfId="324" applyFont="1" applyFill="1" applyAlignment="1">
      <alignment horizontal="right" vertical="center" indent="2"/>
      <protection/>
    </xf>
    <xf numFmtId="0" fontId="2" fillId="0" borderId="0" xfId="324" applyFont="1" applyFill="1" applyAlignment="1">
      <alignment vertical="center"/>
      <protection/>
    </xf>
    <xf numFmtId="0" fontId="2" fillId="34" borderId="11" xfId="257" applyFont="1" applyFill="1" applyBorder="1" applyAlignment="1">
      <alignment horizontal="left" vertical="center" wrapText="1" indent="1"/>
      <protection/>
    </xf>
    <xf numFmtId="0" fontId="55" fillId="34" borderId="12" xfId="140" applyFont="1" applyFill="1" applyBorder="1" applyAlignment="1">
      <alignment horizontal="center" vertical="center"/>
      <protection/>
    </xf>
    <xf numFmtId="0" fontId="10" fillId="0" borderId="10" xfId="257" applyFont="1" applyFill="1" applyBorder="1" applyAlignment="1">
      <alignment horizontal="left" vertical="center"/>
      <protection/>
    </xf>
    <xf numFmtId="0" fontId="10" fillId="0" borderId="0" xfId="257" applyFont="1" applyFill="1" applyBorder="1" applyAlignment="1">
      <alignment horizontal="right" vertical="center" indent="2"/>
      <protection/>
    </xf>
    <xf numFmtId="0" fontId="2" fillId="0" borderId="0" xfId="324" applyFont="1" applyFill="1" applyBorder="1" applyAlignment="1">
      <alignment vertical="center"/>
      <protection/>
    </xf>
    <xf numFmtId="0" fontId="5" fillId="35" borderId="10" xfId="257" applyFont="1" applyFill="1" applyBorder="1" applyAlignment="1">
      <alignment horizontal="left" vertical="center" indent="1"/>
      <protection/>
    </xf>
    <xf numFmtId="164" fontId="5" fillId="35" borderId="0" xfId="324" applyNumberFormat="1" applyFont="1" applyFill="1" applyBorder="1" applyAlignment="1">
      <alignment horizontal="right" vertical="center" indent="1"/>
      <protection/>
    </xf>
    <xf numFmtId="0" fontId="55" fillId="0" borderId="0" xfId="257" applyFont="1" applyFill="1" applyBorder="1">
      <alignment/>
      <protection/>
    </xf>
    <xf numFmtId="0" fontId="10" fillId="0" borderId="10" xfId="257" applyFont="1" applyFill="1" applyBorder="1" applyAlignment="1">
      <alignment horizontal="left" vertical="center" indent="2"/>
      <protection/>
    </xf>
    <xf numFmtId="164" fontId="10" fillId="0" borderId="0" xfId="257" applyNumberFormat="1" applyFont="1" applyFill="1" applyBorder="1" applyAlignment="1">
      <alignment horizontal="right" vertical="center" indent="1"/>
      <protection/>
    </xf>
    <xf numFmtId="164" fontId="5" fillId="33" borderId="0" xfId="324" applyNumberFormat="1" applyFont="1" applyFill="1" applyBorder="1" applyAlignment="1">
      <alignment horizontal="right" vertical="center" indent="1"/>
      <protection/>
    </xf>
    <xf numFmtId="0" fontId="2" fillId="0" borderId="10" xfId="257" applyFont="1" applyFill="1" applyBorder="1" applyAlignment="1">
      <alignment horizontal="left" vertical="center" indent="3"/>
      <protection/>
    </xf>
    <xf numFmtId="164" fontId="2" fillId="0" borderId="0" xfId="324" applyNumberFormat="1" applyFont="1" applyFill="1" applyBorder="1" applyAlignment="1">
      <alignment horizontal="right" vertical="center" indent="1"/>
      <protection/>
    </xf>
    <xf numFmtId="0" fontId="2" fillId="0" borderId="10" xfId="140" applyNumberFormat="1" applyFont="1" applyBorder="1" applyAlignment="1">
      <alignment horizontal="left" vertical="center" indent="3"/>
      <protection/>
    </xf>
    <xf numFmtId="164" fontId="2" fillId="0" borderId="0" xfId="257" applyNumberFormat="1" applyFont="1" applyFill="1" applyBorder="1" applyAlignment="1">
      <alignment horizontal="right" vertical="center" indent="1"/>
      <protection/>
    </xf>
    <xf numFmtId="164" fontId="2" fillId="0" borderId="0" xfId="257" applyNumberFormat="1" applyFont="1" applyBorder="1" applyAlignment="1">
      <alignment horizontal="right" vertical="center" indent="1"/>
      <protection/>
    </xf>
    <xf numFmtId="0" fontId="2" fillId="0" borderId="10" xfId="140" applyNumberFormat="1" applyFont="1" applyBorder="1" applyAlignment="1">
      <alignment horizontal="left" wrapText="1" indent="3"/>
      <protection/>
    </xf>
    <xf numFmtId="0" fontId="2" fillId="0" borderId="10" xfId="140" applyNumberFormat="1" applyFont="1" applyBorder="1" applyAlignment="1">
      <alignment horizontal="left" vertical="center" wrapText="1" indent="3"/>
      <protection/>
    </xf>
    <xf numFmtId="0" fontId="55" fillId="0" borderId="10" xfId="257" applyNumberFormat="1" applyFont="1" applyFill="1" applyBorder="1" applyAlignment="1">
      <alignment horizontal="left" vertical="center" indent="3"/>
      <protection/>
    </xf>
    <xf numFmtId="0" fontId="2" fillId="0" borderId="13" xfId="257" applyFont="1" applyFill="1" applyBorder="1" applyAlignment="1">
      <alignment vertical="center"/>
      <protection/>
    </xf>
    <xf numFmtId="3" fontId="2" fillId="0" borderId="14" xfId="257" applyNumberFormat="1" applyFont="1" applyFill="1" applyBorder="1" applyAlignment="1">
      <alignment horizontal="right" vertical="center" indent="2"/>
      <protection/>
    </xf>
    <xf numFmtId="0" fontId="2" fillId="0" borderId="0" xfId="257" applyFont="1" applyFill="1" applyBorder="1" applyAlignment="1">
      <alignment vertical="center"/>
      <protection/>
    </xf>
    <xf numFmtId="3" fontId="2" fillId="0" borderId="0" xfId="257" applyNumberFormat="1" applyFont="1" applyFill="1" applyBorder="1" applyAlignment="1">
      <alignment horizontal="right" vertical="center" indent="2"/>
      <protection/>
    </xf>
    <xf numFmtId="0" fontId="55" fillId="0" borderId="0" xfId="140" applyFont="1" applyBorder="1">
      <alignment/>
      <protection/>
    </xf>
    <xf numFmtId="0" fontId="55" fillId="0" borderId="0" xfId="140" applyFont="1">
      <alignment/>
      <protection/>
    </xf>
    <xf numFmtId="0" fontId="4" fillId="0" borderId="0" xfId="257" applyFont="1" applyBorder="1" applyAlignment="1">
      <alignment vertical="top" wrapText="1"/>
      <protection/>
    </xf>
    <xf numFmtId="0" fontId="4" fillId="0" borderId="0" xfId="257" applyFont="1" applyBorder="1" applyAlignment="1">
      <alignment horizontal="right" vertical="top" wrapText="1" indent="2"/>
      <protection/>
    </xf>
    <xf numFmtId="0" fontId="5" fillId="0" borderId="0" xfId="257" applyFont="1" applyBorder="1" applyAlignment="1">
      <alignment horizontal="left" vertical="center" wrapText="1"/>
      <protection/>
    </xf>
    <xf numFmtId="0" fontId="5" fillId="0" borderId="0" xfId="257" applyFont="1" applyBorder="1" applyAlignment="1">
      <alignment horizontal="right" vertical="center" wrapText="1" indent="2"/>
      <protection/>
    </xf>
    <xf numFmtId="0" fontId="2" fillId="0" borderId="0" xfId="324" applyFont="1" applyBorder="1" applyAlignment="1">
      <alignment vertical="center"/>
      <protection/>
    </xf>
    <xf numFmtId="0" fontId="2" fillId="0" borderId="0" xfId="324" applyFont="1" applyBorder="1" applyAlignment="1">
      <alignment horizontal="right" vertical="center" indent="2"/>
      <protection/>
    </xf>
    <xf numFmtId="0" fontId="55" fillId="0" borderId="0" xfId="257" applyFont="1">
      <alignment/>
      <protection/>
    </xf>
    <xf numFmtId="0" fontId="2" fillId="0" borderId="0" xfId="324" applyFont="1" applyAlignment="1">
      <alignment horizontal="right" vertical="center" indent="2"/>
      <protection/>
    </xf>
    <xf numFmtId="0" fontId="55" fillId="0" borderId="0" xfId="257" applyFont="1" applyBorder="1" applyAlignment="1">
      <alignment wrapText="1"/>
      <protection/>
    </xf>
    <xf numFmtId="0" fontId="2" fillId="0" borderId="0" xfId="324" applyFont="1" applyFill="1" applyAlignment="1">
      <alignment vertical="center" wrapText="1"/>
      <protection/>
    </xf>
    <xf numFmtId="0" fontId="13" fillId="0" borderId="0" xfId="0" applyFont="1" applyAlignment="1">
      <alignment vertical="top"/>
    </xf>
    <xf numFmtId="0" fontId="57" fillId="0" borderId="0" xfId="324" applyFont="1" applyFill="1" applyBorder="1" applyAlignment="1">
      <alignment horizontal="left" vertical="center"/>
      <protection/>
    </xf>
    <xf numFmtId="0" fontId="58" fillId="0" borderId="0" xfId="0" applyFont="1" applyFill="1" applyAlignment="1">
      <alignment/>
    </xf>
    <xf numFmtId="0" fontId="3" fillId="0" borderId="0" xfId="257" applyFont="1" applyFill="1" applyBorder="1" applyAlignment="1">
      <alignment horizontal="justify" vertical="top"/>
      <protection/>
    </xf>
    <xf numFmtId="0" fontId="55" fillId="0" borderId="0" xfId="140" applyFont="1" applyFill="1" applyAlignment="1">
      <alignment horizontal="justify" vertical="top"/>
      <protection/>
    </xf>
    <xf numFmtId="0" fontId="55" fillId="0" borderId="0" xfId="140" applyFont="1" applyFill="1" applyAlignment="1">
      <alignment horizontal="right" vertical="top"/>
      <protection/>
    </xf>
    <xf numFmtId="0" fontId="55" fillId="0" borderId="0" xfId="140" applyFont="1" applyFill="1">
      <alignment/>
      <protection/>
    </xf>
    <xf numFmtId="0" fontId="3" fillId="0" borderId="0" xfId="257" applyFont="1" applyFill="1" applyBorder="1" applyAlignment="1">
      <alignment horizontal="justify" vertical="top" wrapText="1"/>
      <protection/>
    </xf>
    <xf numFmtId="0" fontId="2" fillId="0" borderId="15" xfId="324" applyFont="1" applyFill="1" applyBorder="1" applyAlignment="1">
      <alignment vertical="center"/>
      <protection/>
    </xf>
    <xf numFmtId="0" fontId="2" fillId="0" borderId="16" xfId="324" applyFont="1" applyFill="1" applyBorder="1" applyAlignment="1">
      <alignment vertical="center"/>
      <protection/>
    </xf>
    <xf numFmtId="0" fontId="2" fillId="33" borderId="15" xfId="324" applyFont="1" applyFill="1" applyBorder="1" applyAlignment="1">
      <alignment vertical="center"/>
      <protection/>
    </xf>
    <xf numFmtId="0" fontId="2" fillId="35" borderId="15" xfId="324" applyFont="1" applyFill="1" applyBorder="1" applyAlignment="1">
      <alignment vertical="center"/>
      <protection/>
    </xf>
    <xf numFmtId="0" fontId="55" fillId="33" borderId="12" xfId="140" applyFont="1" applyFill="1" applyBorder="1" applyAlignment="1">
      <alignment horizontal="center" vertical="center"/>
      <protection/>
    </xf>
    <xf numFmtId="0" fontId="2" fillId="33" borderId="17" xfId="324" applyFont="1" applyFill="1" applyBorder="1" applyAlignment="1">
      <alignment vertical="center"/>
      <protection/>
    </xf>
    <xf numFmtId="0" fontId="3" fillId="0" borderId="0" xfId="257" applyFont="1" applyFill="1" applyBorder="1" applyAlignment="1">
      <alignment horizontal="justify" vertical="top" wrapText="1"/>
      <protection/>
    </xf>
    <xf numFmtId="0" fontId="8" fillId="0" borderId="0" xfId="257" applyFont="1" applyFill="1" applyBorder="1" applyAlignment="1">
      <alignment horizontal="center" vertical="center" wrapText="1"/>
      <protection/>
    </xf>
    <xf numFmtId="0" fontId="4" fillId="0" borderId="0" xfId="257" applyFont="1" applyFill="1" applyBorder="1" applyAlignment="1">
      <alignment horizontal="right" vertical="top" wrapText="1" indent="2"/>
      <protection/>
    </xf>
  </cellXfs>
  <cellStyles count="4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2" xfId="47"/>
    <cellStyle name="Estilo 3" xfId="48"/>
    <cellStyle name="Estilo 4" xfId="49"/>
    <cellStyle name="Hipervínculo 10" xfId="50"/>
    <cellStyle name="Hipervínculo 10 2" xfId="51"/>
    <cellStyle name="Hipervínculo 11" xfId="52"/>
    <cellStyle name="Hipervínculo 11 2" xfId="53"/>
    <cellStyle name="Hipervínculo 12" xfId="54"/>
    <cellStyle name="Hipervínculo 12 2" xfId="55"/>
    <cellStyle name="Hipervínculo 13" xfId="56"/>
    <cellStyle name="Hipervínculo 14" xfId="57"/>
    <cellStyle name="Hipervínculo 15" xfId="58"/>
    <cellStyle name="Hipervínculo 16" xfId="59"/>
    <cellStyle name="Hipervínculo 17" xfId="60"/>
    <cellStyle name="Hipervínculo 18" xfId="61"/>
    <cellStyle name="Hipervínculo 19" xfId="62"/>
    <cellStyle name="Hipervínculo 2" xfId="63"/>
    <cellStyle name="Hipervínculo 2 2" xfId="64"/>
    <cellStyle name="Hipervínculo 20" xfId="65"/>
    <cellStyle name="Hipervínculo 21" xfId="66"/>
    <cellStyle name="Hipervínculo 22" xfId="67"/>
    <cellStyle name="Hipervínculo 23" xfId="68"/>
    <cellStyle name="Hipervínculo 24" xfId="69"/>
    <cellStyle name="Hipervínculo 25" xfId="70"/>
    <cellStyle name="Hipervínculo 26" xfId="71"/>
    <cellStyle name="Hipervínculo 27" xfId="72"/>
    <cellStyle name="Hipervínculo 28" xfId="73"/>
    <cellStyle name="Hipervínculo 29" xfId="74"/>
    <cellStyle name="Hipervínculo 3" xfId="75"/>
    <cellStyle name="Hipervínculo 3 2" xfId="76"/>
    <cellStyle name="Hipervínculo 30" xfId="77"/>
    <cellStyle name="Hipervínculo 31" xfId="78"/>
    <cellStyle name="Hipervínculo 32" xfId="79"/>
    <cellStyle name="Hipervínculo 4" xfId="80"/>
    <cellStyle name="Hipervínculo 4 2" xfId="81"/>
    <cellStyle name="Hipervínculo 5" xfId="82"/>
    <cellStyle name="Hipervínculo 5 2" xfId="83"/>
    <cellStyle name="Hipervínculo 6" xfId="84"/>
    <cellStyle name="Hipervínculo 6 2" xfId="85"/>
    <cellStyle name="Hipervínculo 7" xfId="86"/>
    <cellStyle name="Hipervínculo 7 2" xfId="87"/>
    <cellStyle name="Hipervínculo 8" xfId="88"/>
    <cellStyle name="Hipervínculo 8 2" xfId="89"/>
    <cellStyle name="Hipervínculo 9" xfId="90"/>
    <cellStyle name="Hipervínculo 9 2" xfId="91"/>
    <cellStyle name="Hipervínculo visitado 10" xfId="92"/>
    <cellStyle name="Hipervínculo visitado 10 2" xfId="93"/>
    <cellStyle name="Hipervínculo visitado 11" xfId="94"/>
    <cellStyle name="Hipervínculo visitado 11 2" xfId="95"/>
    <cellStyle name="Hipervínculo visitado 12" xfId="96"/>
    <cellStyle name="Hipervínculo visitado 12 2" xfId="97"/>
    <cellStyle name="Hipervínculo visitado 13" xfId="98"/>
    <cellStyle name="Hipervínculo visitado 14" xfId="99"/>
    <cellStyle name="Hipervínculo visitado 15" xfId="100"/>
    <cellStyle name="Hipervínculo visitado 16" xfId="101"/>
    <cellStyle name="Hipervínculo visitado 17" xfId="102"/>
    <cellStyle name="Hipervínculo visitado 18" xfId="103"/>
    <cellStyle name="Hipervínculo visitado 19" xfId="104"/>
    <cellStyle name="Hipervínculo visitado 2" xfId="105"/>
    <cellStyle name="Hipervínculo visitado 2 2" xfId="106"/>
    <cellStyle name="Hipervínculo visitado 20" xfId="107"/>
    <cellStyle name="Hipervínculo visitado 21" xfId="108"/>
    <cellStyle name="Hipervínculo visitado 22" xfId="109"/>
    <cellStyle name="Hipervínculo visitado 23" xfId="110"/>
    <cellStyle name="Hipervínculo visitado 24" xfId="111"/>
    <cellStyle name="Hipervínculo visitado 25" xfId="112"/>
    <cellStyle name="Hipervínculo visitado 26" xfId="113"/>
    <cellStyle name="Hipervínculo visitado 27" xfId="114"/>
    <cellStyle name="Hipervínculo visitado 28" xfId="115"/>
    <cellStyle name="Hipervínculo visitado 29" xfId="116"/>
    <cellStyle name="Hipervínculo visitado 3" xfId="117"/>
    <cellStyle name="Hipervínculo visitado 3 2" xfId="118"/>
    <cellStyle name="Hipervínculo visitado 30" xfId="119"/>
    <cellStyle name="Hipervínculo visitado 31" xfId="120"/>
    <cellStyle name="Hipervínculo visitado 32" xfId="121"/>
    <cellStyle name="Hipervínculo visitado 4" xfId="122"/>
    <cellStyle name="Hipervínculo visitado 4 2" xfId="123"/>
    <cellStyle name="Hipervínculo visitado 5" xfId="124"/>
    <cellStyle name="Hipervínculo visitado 5 2" xfId="125"/>
    <cellStyle name="Hipervínculo visitado 6" xfId="126"/>
    <cellStyle name="Hipervínculo visitado 6 2" xfId="127"/>
    <cellStyle name="Hipervínculo visitado 7" xfId="128"/>
    <cellStyle name="Hipervínculo visitado 7 2" xfId="129"/>
    <cellStyle name="Hipervínculo visitado 8" xfId="130"/>
    <cellStyle name="Hipervínculo visitado 8 2" xfId="131"/>
    <cellStyle name="Hipervínculo visitado 9" xfId="132"/>
    <cellStyle name="Hipervínculo visitado 9 2" xfId="133"/>
    <cellStyle name="Incorrecto" xfId="134"/>
    <cellStyle name="Comma" xfId="135"/>
    <cellStyle name="Comma [0]" xfId="136"/>
    <cellStyle name="Currency" xfId="137"/>
    <cellStyle name="Currency [0]" xfId="138"/>
    <cellStyle name="Neutral" xfId="139"/>
    <cellStyle name="Normal 17 2" xfId="140"/>
    <cellStyle name="Normal 17 2 2" xfId="141"/>
    <cellStyle name="Normal 17 3" xfId="142"/>
    <cellStyle name="Normal 17 3 2" xfId="143"/>
    <cellStyle name="Normal 18 2" xfId="144"/>
    <cellStyle name="Normal 18 2 2" xfId="145"/>
    <cellStyle name="Normal 18 3" xfId="146"/>
    <cellStyle name="Normal 18 3 2" xfId="147"/>
    <cellStyle name="Normal 19 2" xfId="148"/>
    <cellStyle name="Normal 19 2 2" xfId="149"/>
    <cellStyle name="Normal 19 3" xfId="150"/>
    <cellStyle name="Normal 19 3 2" xfId="151"/>
    <cellStyle name="Normal 2" xfId="152"/>
    <cellStyle name="Normal 2 10" xfId="153"/>
    <cellStyle name="Normal 2 11" xfId="154"/>
    <cellStyle name="Normal 2 12" xfId="155"/>
    <cellStyle name="Normal 2 12 2" xfId="156"/>
    <cellStyle name="Normal 2 12 3" xfId="157"/>
    <cellStyle name="Normal 2 12 4" xfId="158"/>
    <cellStyle name="Normal 2 12 5" xfId="159"/>
    <cellStyle name="Normal 2 12_03 0_Recha._ Aseg._Dev._y Repa. propues." xfId="160"/>
    <cellStyle name="Normal 2 13" xfId="161"/>
    <cellStyle name="Normal 2 13 2" xfId="162"/>
    <cellStyle name="Normal 2 13 3" xfId="163"/>
    <cellStyle name="Normal 2 13 4" xfId="164"/>
    <cellStyle name="Normal 2 13 5" xfId="165"/>
    <cellStyle name="Normal 2 13_03 0_Recha._ Aseg._Dev._y Repa. propues." xfId="166"/>
    <cellStyle name="Normal 2 14" xfId="167"/>
    <cellStyle name="Normal 2 14 2" xfId="168"/>
    <cellStyle name="Normal 2 14 3" xfId="169"/>
    <cellStyle name="Normal 2 14 4" xfId="170"/>
    <cellStyle name="Normal 2 14 5" xfId="171"/>
    <cellStyle name="Normal 2 14_03 0_Recha._ Aseg._Dev._y Repa. propues." xfId="172"/>
    <cellStyle name="Normal 2 15" xfId="173"/>
    <cellStyle name="Normal 2 16" xfId="174"/>
    <cellStyle name="Normal 2 16 2" xfId="175"/>
    <cellStyle name="Normal 2 16 3" xfId="176"/>
    <cellStyle name="Normal 2 16 4" xfId="177"/>
    <cellStyle name="Normal 2 16_03 0_Recha._ Aseg._Dev._y Repa. propues." xfId="178"/>
    <cellStyle name="Normal 2 17" xfId="179"/>
    <cellStyle name="Normal 2 17 2" xfId="180"/>
    <cellStyle name="Normal 2 17 3" xfId="181"/>
    <cellStyle name="Normal 2 17 4" xfId="182"/>
    <cellStyle name="Normal 2 17_03 0_Recha._ Aseg._Dev._y Repa. propues." xfId="183"/>
    <cellStyle name="Normal 2 18" xfId="184"/>
    <cellStyle name="Normal 2 19" xfId="185"/>
    <cellStyle name="Normal 2 2" xfId="186"/>
    <cellStyle name="Normal 2 2 2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_03 0_Recha._ Aseg._Dev._y Repa. propues.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4 2" xfId="200"/>
    <cellStyle name="Normal 2 25" xfId="201"/>
    <cellStyle name="Normal 2 25 2" xfId="202"/>
    <cellStyle name="Normal 2 26" xfId="203"/>
    <cellStyle name="Normal 2 26 2" xfId="204"/>
    <cellStyle name="Normal 2 27" xfId="205"/>
    <cellStyle name="Normal 2 3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_03 0_Recha._ Aseg._Dev._y Repa. propues." xfId="214"/>
    <cellStyle name="Normal 2 4" xfId="215"/>
    <cellStyle name="Normal 2 5" xfId="216"/>
    <cellStyle name="Normal 2 6" xfId="217"/>
    <cellStyle name="Normal 2 7" xfId="218"/>
    <cellStyle name="Normal 2 8" xfId="219"/>
    <cellStyle name="Normal 2 9" xfId="220"/>
    <cellStyle name="Normal 21 2" xfId="221"/>
    <cellStyle name="Normal 21 2 2" xfId="222"/>
    <cellStyle name="Normal 21 3" xfId="223"/>
    <cellStyle name="Normal 21 3 2" xfId="224"/>
    <cellStyle name="Normal 22 2" xfId="225"/>
    <cellStyle name="Normal 22 2 2" xfId="226"/>
    <cellStyle name="Normal 22 3" xfId="227"/>
    <cellStyle name="Normal 22 3 2" xfId="228"/>
    <cellStyle name="Normal 23 2" xfId="229"/>
    <cellStyle name="Normal 23 2 2" xfId="230"/>
    <cellStyle name="Normal 23 3" xfId="231"/>
    <cellStyle name="Normal 23 3 2" xfId="232"/>
    <cellStyle name="Normal 3" xfId="233"/>
    <cellStyle name="Normal 3 10" xfId="234"/>
    <cellStyle name="Normal 3 10 2" xfId="235"/>
    <cellStyle name="Normal 3 11" xfId="236"/>
    <cellStyle name="Normal 3 11 2" xfId="237"/>
    <cellStyle name="Normal 3 2" xfId="238"/>
    <cellStyle name="Normal 3 2 2" xfId="239"/>
    <cellStyle name="Normal 3 3" xfId="240"/>
    <cellStyle name="Normal 3 3 2" xfId="241"/>
    <cellStyle name="Normal 3 4" xfId="242"/>
    <cellStyle name="Normal 3 4 2" xfId="243"/>
    <cellStyle name="Normal 3 5" xfId="244"/>
    <cellStyle name="Normal 3 5 2" xfId="245"/>
    <cellStyle name="Normal 3 6" xfId="246"/>
    <cellStyle name="Normal 3 6 2" xfId="247"/>
    <cellStyle name="Normal 3 6 3" xfId="248"/>
    <cellStyle name="Normal 3 6 4" xfId="249"/>
    <cellStyle name="Normal 3 6_03 0_Recha._ Aseg._Dev._y Repa. propues." xfId="250"/>
    <cellStyle name="Normal 3 7" xfId="251"/>
    <cellStyle name="Normal 3 8" xfId="252"/>
    <cellStyle name="Normal 3 9" xfId="253"/>
    <cellStyle name="Normal 39 2" xfId="254"/>
    <cellStyle name="Normal 39 2 2" xfId="255"/>
    <cellStyle name="Normal 4" xfId="256"/>
    <cellStyle name="Normal 4 10" xfId="257"/>
    <cellStyle name="Normal 4 11" xfId="258"/>
    <cellStyle name="Normal 4 12" xfId="259"/>
    <cellStyle name="Normal 4 13" xfId="260"/>
    <cellStyle name="Normal 4 13 2" xfId="261"/>
    <cellStyle name="Normal 4 14" xfId="262"/>
    <cellStyle name="Normal 4 14 2" xfId="263"/>
    <cellStyle name="Normal 4 15" xfId="264"/>
    <cellStyle name="Normal 4 15 2" xfId="265"/>
    <cellStyle name="Normal 4 2" xfId="266"/>
    <cellStyle name="Normal 4 3" xfId="267"/>
    <cellStyle name="Normal 4 4" xfId="268"/>
    <cellStyle name="Normal 4 5" xfId="269"/>
    <cellStyle name="Normal 4 6" xfId="270"/>
    <cellStyle name="Normal 4 6 2" xfId="271"/>
    <cellStyle name="Normal 4 7" xfId="272"/>
    <cellStyle name="Normal 4 7 2" xfId="273"/>
    <cellStyle name="Normal 4 8" xfId="274"/>
    <cellStyle name="Normal 4 8 2" xfId="275"/>
    <cellStyle name="Normal 4 9" xfId="276"/>
    <cellStyle name="Normal 4 9 2" xfId="277"/>
    <cellStyle name="Normal 5" xfId="278"/>
    <cellStyle name="Normal 5 10" xfId="279"/>
    <cellStyle name="Normal 5 11" xfId="280"/>
    <cellStyle name="Normal 5 2" xfId="281"/>
    <cellStyle name="Normal 5 3" xfId="282"/>
    <cellStyle name="Normal 5 4" xfId="283"/>
    <cellStyle name="Normal 5 5" xfId="284"/>
    <cellStyle name="Normal 5 6" xfId="285"/>
    <cellStyle name="Normal 5 6 2" xfId="286"/>
    <cellStyle name="Normal 5 6 3" xfId="287"/>
    <cellStyle name="Normal 5 6 4" xfId="288"/>
    <cellStyle name="Normal 5 6 5" xfId="289"/>
    <cellStyle name="Normal 5 6_03 0_Recha._ Aseg._Dev._y Repa. propues." xfId="290"/>
    <cellStyle name="Normal 5 7" xfId="291"/>
    <cellStyle name="Normal 5 7 2" xfId="292"/>
    <cellStyle name="Normal 5 7 3" xfId="293"/>
    <cellStyle name="Normal 5 7 4" xfId="294"/>
    <cellStyle name="Normal 5 7 5" xfId="295"/>
    <cellStyle name="Normal 5 7_03 0_Recha._ Aseg._Dev._y Repa. propues." xfId="296"/>
    <cellStyle name="Normal 5 8" xfId="297"/>
    <cellStyle name="Normal 5 8 2" xfId="298"/>
    <cellStyle name="Normal 5 8 3" xfId="299"/>
    <cellStyle name="Normal 5 8 4" xfId="300"/>
    <cellStyle name="Normal 5 8 5" xfId="301"/>
    <cellStyle name="Normal 5 8_03 0_Recha._ Aseg._Dev._y Repa. propues." xfId="302"/>
    <cellStyle name="Normal 5 9" xfId="303"/>
    <cellStyle name="Normal 6 2" xfId="304"/>
    <cellStyle name="Normal 6 3" xfId="305"/>
    <cellStyle name="Normal 7 2" xfId="306"/>
    <cellStyle name="Normal 7 2 2" xfId="307"/>
    <cellStyle name="Normal 7 3" xfId="308"/>
    <cellStyle name="Normal 7 3 2" xfId="309"/>
    <cellStyle name="Normal 7 4" xfId="310"/>
    <cellStyle name="Normal 7 4 2" xfId="311"/>
    <cellStyle name="Normal 7 5" xfId="312"/>
    <cellStyle name="Normal 7 5 2" xfId="313"/>
    <cellStyle name="Normal 7 6" xfId="314"/>
    <cellStyle name="Normal 7 6 2" xfId="315"/>
    <cellStyle name="Normal 7 7" xfId="316"/>
    <cellStyle name="Normal 7 7 2" xfId="317"/>
    <cellStyle name="Normal 8 2" xfId="318"/>
    <cellStyle name="Normal 8 3" xfId="319"/>
    <cellStyle name="Normal 8 4" xfId="320"/>
    <cellStyle name="Normal 8 5" xfId="321"/>
    <cellStyle name="Normal 8 6" xfId="322"/>
    <cellStyle name="Normal 8 7" xfId="323"/>
    <cellStyle name="Normal_EXP-RECH-DEP 2" xfId="324"/>
    <cellStyle name="Notas" xfId="325"/>
    <cellStyle name="Notas 10" xfId="326"/>
    <cellStyle name="Notas 10 2" xfId="327"/>
    <cellStyle name="Notas 10 2 2" xfId="328"/>
    <cellStyle name="Notas 10 3" xfId="329"/>
    <cellStyle name="Notas 11" xfId="330"/>
    <cellStyle name="Notas 11 2" xfId="331"/>
    <cellStyle name="Notas 11 2 2" xfId="332"/>
    <cellStyle name="Notas 11 3" xfId="333"/>
    <cellStyle name="Notas 12" xfId="334"/>
    <cellStyle name="Notas 12 2" xfId="335"/>
    <cellStyle name="Notas 12 2 2" xfId="336"/>
    <cellStyle name="Notas 12 3" xfId="337"/>
    <cellStyle name="Notas 13" xfId="338"/>
    <cellStyle name="Notas 13 2" xfId="339"/>
    <cellStyle name="Notas 14" xfId="340"/>
    <cellStyle name="Notas 14 2" xfId="341"/>
    <cellStyle name="Notas 15" xfId="342"/>
    <cellStyle name="Notas 15 2" xfId="343"/>
    <cellStyle name="Notas 16" xfId="344"/>
    <cellStyle name="Notas 16 2" xfId="345"/>
    <cellStyle name="Notas 17" xfId="346"/>
    <cellStyle name="Notas 17 2" xfId="347"/>
    <cellStyle name="Notas 18" xfId="348"/>
    <cellStyle name="Notas 18 2" xfId="349"/>
    <cellStyle name="Notas 19" xfId="350"/>
    <cellStyle name="Notas 19 2" xfId="351"/>
    <cellStyle name="Notas 2" xfId="352"/>
    <cellStyle name="Notas 2 2" xfId="353"/>
    <cellStyle name="Notas 2 2 2" xfId="354"/>
    <cellStyle name="Notas 2 3" xfId="355"/>
    <cellStyle name="Notas 20" xfId="356"/>
    <cellStyle name="Notas 20 2" xfId="357"/>
    <cellStyle name="Notas 21" xfId="358"/>
    <cellStyle name="Notas 21 2" xfId="359"/>
    <cellStyle name="Notas 22" xfId="360"/>
    <cellStyle name="Notas 22 2" xfId="361"/>
    <cellStyle name="Notas 23" xfId="362"/>
    <cellStyle name="Notas 23 2" xfId="363"/>
    <cellStyle name="Notas 24" xfId="364"/>
    <cellStyle name="Notas 24 2" xfId="365"/>
    <cellStyle name="Notas 25" xfId="366"/>
    <cellStyle name="Notas 25 2" xfId="367"/>
    <cellStyle name="Notas 26" xfId="368"/>
    <cellStyle name="Notas 26 2" xfId="369"/>
    <cellStyle name="Notas 27" xfId="370"/>
    <cellStyle name="Notas 27 2" xfId="371"/>
    <cellStyle name="Notas 28" xfId="372"/>
    <cellStyle name="Notas 28 2" xfId="373"/>
    <cellStyle name="Notas 29" xfId="374"/>
    <cellStyle name="Notas 29 2" xfId="375"/>
    <cellStyle name="Notas 3" xfId="376"/>
    <cellStyle name="Notas 3 2" xfId="377"/>
    <cellStyle name="Notas 3 2 2" xfId="378"/>
    <cellStyle name="Notas 3 3" xfId="379"/>
    <cellStyle name="Notas 30" xfId="380"/>
    <cellStyle name="Notas 30 2" xfId="381"/>
    <cellStyle name="Notas 31" xfId="382"/>
    <cellStyle name="Notas 31 2" xfId="383"/>
    <cellStyle name="Notas 32" xfId="384"/>
    <cellStyle name="Notas 32 2" xfId="385"/>
    <cellStyle name="Notas 4" xfId="386"/>
    <cellStyle name="Notas 4 2" xfId="387"/>
    <cellStyle name="Notas 4 2 2" xfId="388"/>
    <cellStyle name="Notas 4 3" xfId="389"/>
    <cellStyle name="Notas 5" xfId="390"/>
    <cellStyle name="Notas 5 2" xfId="391"/>
    <cellStyle name="Notas 5 2 2" xfId="392"/>
    <cellStyle name="Notas 5 3" xfId="393"/>
    <cellStyle name="Notas 6" xfId="394"/>
    <cellStyle name="Notas 6 2" xfId="395"/>
    <cellStyle name="Notas 6 2 2" xfId="396"/>
    <cellStyle name="Notas 6 3" xfId="397"/>
    <cellStyle name="Notas 7" xfId="398"/>
    <cellStyle name="Notas 7 2" xfId="399"/>
    <cellStyle name="Notas 7 2 2" xfId="400"/>
    <cellStyle name="Notas 7 3" xfId="401"/>
    <cellStyle name="Notas 8" xfId="402"/>
    <cellStyle name="Notas 8 2" xfId="403"/>
    <cellStyle name="Notas 8 2 2" xfId="404"/>
    <cellStyle name="Notas 8 3" xfId="405"/>
    <cellStyle name="Notas 9" xfId="406"/>
    <cellStyle name="Notas 9 2" xfId="407"/>
    <cellStyle name="Notas 9 2 2" xfId="408"/>
    <cellStyle name="Notas 9 3" xfId="409"/>
    <cellStyle name="Percent" xfId="410"/>
    <cellStyle name="Salida" xfId="411"/>
    <cellStyle name="Texto de advertencia" xfId="412"/>
    <cellStyle name="Texto explicativo" xfId="413"/>
    <cellStyle name="Título" xfId="414"/>
    <cellStyle name="Título 2" xfId="415"/>
    <cellStyle name="Título 3" xfId="416"/>
    <cellStyle name="Total" xfId="4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e&#241;o\iliana\ane96\ANU199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m.gob.mx/Trabajos/Estadis/Boletines/Bol99/Junio/bol-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I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AS"/>
      <sheetName val="FLUJO"/>
      <sheetName val="FMVC"/>
      <sheetName val="MARIT_FRONT."/>
      <sheetName val="TRAMITES"/>
      <sheetName val="EXP-RECH "/>
      <sheetName val="QUERELLAS "/>
      <sheetName val="GPOS_PROTECCIÓN (2)"/>
      <sheetName val="REPATRIACION"/>
    </sheetNames>
    <sheetDataSet>
      <sheetData sheetId="1">
        <row r="12">
          <cell r="AN12">
            <v>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K75"/>
  <sheetViews>
    <sheetView tabSelected="1" zoomScaleSheetLayoutView="70" zoomScalePageLayoutView="70" workbookViewId="0" topLeftCell="A1">
      <selection activeCell="E65" sqref="E65"/>
    </sheetView>
  </sheetViews>
  <sheetFormatPr defaultColWidth="11.421875" defaultRowHeight="12.75"/>
  <cols>
    <col min="1" max="1" width="0.85546875" style="46" customWidth="1"/>
    <col min="2" max="2" width="35.57421875" style="6" bestFit="1" customWidth="1"/>
    <col min="3" max="14" width="11.140625" style="47" customWidth="1"/>
    <col min="15" max="15" width="0.85546875" style="6" customWidth="1"/>
    <col min="16" max="16" width="1.421875" style="6" customWidth="1"/>
    <col min="17" max="16384" width="11.421875" style="6" customWidth="1"/>
  </cols>
  <sheetData>
    <row r="1" spans="1:14" ht="6" customHeight="1">
      <c r="A1" s="4"/>
      <c r="B1" s="5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0" s="8" customFormat="1" ht="52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7"/>
      <c r="P2" s="7"/>
      <c r="Q2" s="7"/>
      <c r="R2" s="7"/>
      <c r="S2" s="7"/>
      <c r="T2" s="7"/>
    </row>
    <row r="3" spans="1:14" s="11" customFormat="1" ht="6" customHeight="1">
      <c r="A3" s="4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4" customFormat="1" ht="12.75" customHeight="1" thickBot="1">
      <c r="A4" s="12"/>
      <c r="B4" s="5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s="14" customFormat="1" ht="25.5" customHeight="1">
      <c r="A5" s="12"/>
      <c r="B5" s="15" t="s">
        <v>23</v>
      </c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62" t="s">
        <v>33</v>
      </c>
      <c r="N5" s="62">
        <v>2021</v>
      </c>
      <c r="O5" s="63"/>
    </row>
    <row r="6" spans="1:15" s="19" customFormat="1" ht="6" customHeight="1">
      <c r="A6" s="1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58"/>
    </row>
    <row r="7" spans="1:15" s="14" customFormat="1" ht="12" customHeight="1">
      <c r="A7" s="4"/>
      <c r="B7" s="20" t="s">
        <v>12</v>
      </c>
      <c r="C7" s="21">
        <f>SUM(C9,C13,C17,C21,C25,C30,C33,C36,C40,C43,C46,C49,C52)</f>
        <v>267317</v>
      </c>
      <c r="D7" s="21">
        <f aca="true" t="shared" si="0" ref="D7:N7">SUM(D9,D13,D17,D21,D25,D30,D33,D36,D40,D43,D46,D49,D52)</f>
        <v>269197</v>
      </c>
      <c r="E7" s="21">
        <f t="shared" si="0"/>
        <v>273300</v>
      </c>
      <c r="F7" s="21">
        <f t="shared" si="0"/>
        <v>239932</v>
      </c>
      <c r="G7" s="21">
        <f t="shared" si="0"/>
        <v>198876</v>
      </c>
      <c r="H7" s="21">
        <f t="shared" si="0"/>
        <v>171858</v>
      </c>
      <c r="I7" s="21">
        <f t="shared" si="0"/>
        <v>200759</v>
      </c>
      <c r="J7" s="21">
        <f t="shared" si="0"/>
        <v>152110</v>
      </c>
      <c r="K7" s="21">
        <f t="shared" si="0"/>
        <v>189341</v>
      </c>
      <c r="L7" s="21">
        <f t="shared" si="0"/>
        <v>193444</v>
      </c>
      <c r="M7" s="21">
        <f t="shared" si="0"/>
        <v>169611</v>
      </c>
      <c r="N7" s="21">
        <f t="shared" si="0"/>
        <v>136691</v>
      </c>
      <c r="O7" s="61"/>
    </row>
    <row r="8" spans="1:15" s="19" customFormat="1" ht="6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58"/>
    </row>
    <row r="9" spans="1:15" s="14" customFormat="1" ht="12" customHeight="1">
      <c r="A9" s="4"/>
      <c r="B9" s="1" t="s">
        <v>11</v>
      </c>
      <c r="C9" s="25">
        <f>SUM(C10:C11)</f>
        <v>97349</v>
      </c>
      <c r="D9" s="25">
        <f aca="true" t="shared" si="1" ref="D9:N9">SUM(D10:D11)</f>
        <v>73679</v>
      </c>
      <c r="E9" s="25">
        <f t="shared" si="1"/>
        <v>95006</v>
      </c>
      <c r="F9" s="25">
        <f t="shared" si="1"/>
        <v>55002</v>
      </c>
      <c r="G9" s="25">
        <f t="shared" si="1"/>
        <v>57196</v>
      </c>
      <c r="H9" s="25">
        <f t="shared" si="1"/>
        <v>55826</v>
      </c>
      <c r="I9" s="25">
        <f t="shared" si="1"/>
        <v>62491</v>
      </c>
      <c r="J9" s="25">
        <f t="shared" si="1"/>
        <v>45713</v>
      </c>
      <c r="K9" s="25">
        <f t="shared" si="1"/>
        <v>60419</v>
      </c>
      <c r="L9" s="25">
        <f t="shared" si="1"/>
        <v>64645</v>
      </c>
      <c r="M9" s="25">
        <f t="shared" si="1"/>
        <v>30374</v>
      </c>
      <c r="N9" s="25">
        <f t="shared" si="1"/>
        <v>38193</v>
      </c>
      <c r="O9" s="60"/>
    </row>
    <row r="10" spans="1:15" s="14" customFormat="1" ht="12" customHeight="1">
      <c r="A10" s="4"/>
      <c r="B10" s="26" t="s">
        <v>10</v>
      </c>
      <c r="C10" s="27">
        <v>29477</v>
      </c>
      <c r="D10" s="27">
        <v>33914</v>
      </c>
      <c r="E10" s="27">
        <v>44077</v>
      </c>
      <c r="F10" s="27">
        <v>22876</v>
      </c>
      <c r="G10" s="27">
        <v>25789</v>
      </c>
      <c r="H10" s="27">
        <v>27185</v>
      </c>
      <c r="I10" s="27">
        <v>23713</v>
      </c>
      <c r="J10" s="27">
        <v>14885</v>
      </c>
      <c r="K10" s="27">
        <v>27509</v>
      </c>
      <c r="L10" s="27">
        <v>20312</v>
      </c>
      <c r="M10" s="27">
        <v>7859</v>
      </c>
      <c r="N10" s="27">
        <v>28601</v>
      </c>
      <c r="O10" s="58"/>
    </row>
    <row r="11" spans="1:15" s="14" customFormat="1" ht="12" customHeight="1">
      <c r="A11" s="4"/>
      <c r="B11" s="28" t="s">
        <v>15</v>
      </c>
      <c r="C11" s="27">
        <v>67872</v>
      </c>
      <c r="D11" s="27">
        <v>39765</v>
      </c>
      <c r="E11" s="27">
        <v>50929</v>
      </c>
      <c r="F11" s="27">
        <v>32126</v>
      </c>
      <c r="G11" s="27">
        <v>31407</v>
      </c>
      <c r="H11" s="27">
        <v>28641</v>
      </c>
      <c r="I11" s="27">
        <v>38778</v>
      </c>
      <c r="J11" s="27">
        <v>30828</v>
      </c>
      <c r="K11" s="27">
        <v>32910</v>
      </c>
      <c r="L11" s="27">
        <v>44333</v>
      </c>
      <c r="M11" s="27">
        <v>22515</v>
      </c>
      <c r="N11" s="27">
        <v>9592</v>
      </c>
      <c r="O11" s="58"/>
    </row>
    <row r="12" spans="1:15" s="14" customFormat="1" ht="6" customHeight="1">
      <c r="A12" s="4"/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58"/>
    </row>
    <row r="13" spans="1:15" s="14" customFormat="1" ht="12" customHeight="1">
      <c r="A13" s="4"/>
      <c r="B13" s="1" t="s">
        <v>13</v>
      </c>
      <c r="C13" s="25">
        <f>SUM(C14:C15)</f>
        <v>14659</v>
      </c>
      <c r="D13" s="25">
        <f>SUM(D14:D15)</f>
        <v>11371</v>
      </c>
      <c r="E13" s="25">
        <f>SUM(E14:E15)</f>
        <v>11732</v>
      </c>
      <c r="F13" s="25">
        <f>SUM(F14:F15)</f>
        <v>11287</v>
      </c>
      <c r="G13" s="25">
        <f>SUM(G14:G15)</f>
        <v>10873</v>
      </c>
      <c r="H13" s="25">
        <f>SUM(H14:H15)</f>
        <v>8288</v>
      </c>
      <c r="I13" s="25">
        <f>SUM(I14:I15)</f>
        <v>10684</v>
      </c>
      <c r="J13" s="25">
        <f>SUM(J14:J15)</f>
        <v>5603</v>
      </c>
      <c r="K13" s="25">
        <f>SUM(K14:K15)</f>
        <v>14627</v>
      </c>
      <c r="L13" s="25">
        <f>SUM(L14:L15)</f>
        <v>19846</v>
      </c>
      <c r="M13" s="25">
        <f>SUM(M14:M15)</f>
        <v>9837</v>
      </c>
      <c r="N13" s="25">
        <f>SUM(N14:N15)</f>
        <v>9650</v>
      </c>
      <c r="O13" s="60"/>
    </row>
    <row r="14" spans="1:15" s="14" customFormat="1" ht="12" customHeight="1">
      <c r="A14" s="4"/>
      <c r="B14" s="28" t="s">
        <v>9</v>
      </c>
      <c r="C14" s="27">
        <v>11961</v>
      </c>
      <c r="D14" s="27">
        <v>9847</v>
      </c>
      <c r="E14" s="27">
        <v>10979</v>
      </c>
      <c r="F14" s="27">
        <v>10511</v>
      </c>
      <c r="G14" s="27">
        <v>10279</v>
      </c>
      <c r="H14" s="27">
        <v>7868</v>
      </c>
      <c r="I14" s="27">
        <v>10273</v>
      </c>
      <c r="J14" s="27">
        <v>5108</v>
      </c>
      <c r="K14" s="27">
        <v>14274</v>
      </c>
      <c r="L14" s="27">
        <v>19116</v>
      </c>
      <c r="M14" s="27">
        <v>7850</v>
      </c>
      <c r="N14" s="27">
        <v>4077</v>
      </c>
      <c r="O14" s="58"/>
    </row>
    <row r="15" spans="1:15" s="14" customFormat="1" ht="12" customHeight="1">
      <c r="A15" s="4"/>
      <c r="B15" s="28" t="s">
        <v>8</v>
      </c>
      <c r="C15" s="27">
        <v>2698</v>
      </c>
      <c r="D15" s="27">
        <v>1524</v>
      </c>
      <c r="E15" s="27">
        <v>753</v>
      </c>
      <c r="F15" s="27">
        <v>776</v>
      </c>
      <c r="G15" s="27">
        <v>594</v>
      </c>
      <c r="H15" s="27">
        <v>420</v>
      </c>
      <c r="I15" s="27">
        <v>411</v>
      </c>
      <c r="J15" s="27">
        <v>495</v>
      </c>
      <c r="K15" s="27">
        <v>353</v>
      </c>
      <c r="L15" s="27">
        <v>730</v>
      </c>
      <c r="M15" s="27">
        <v>1987</v>
      </c>
      <c r="N15" s="27">
        <v>5573</v>
      </c>
      <c r="O15" s="58"/>
    </row>
    <row r="16" spans="1:15" s="14" customFormat="1" ht="6" customHeight="1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58"/>
    </row>
    <row r="17" spans="1:15" s="14" customFormat="1" ht="12" customHeight="1">
      <c r="A17" s="22"/>
      <c r="B17" s="1" t="s">
        <v>7</v>
      </c>
      <c r="C17" s="25">
        <f>SUM(C18:C19)</f>
        <v>20719</v>
      </c>
      <c r="D17" s="25">
        <f>SUM(D18:D19)</f>
        <v>40548</v>
      </c>
      <c r="E17" s="25">
        <f>SUM(E18:E19)</f>
        <v>40664</v>
      </c>
      <c r="F17" s="25">
        <f>SUM(F18:F19)</f>
        <v>59791</v>
      </c>
      <c r="G17" s="25">
        <f>SUM(G18:G19)</f>
        <v>34155</v>
      </c>
      <c r="H17" s="25">
        <f>SUM(H18:H19)</f>
        <v>35585</v>
      </c>
      <c r="I17" s="25">
        <f>SUM(I18:I19)</f>
        <v>33396</v>
      </c>
      <c r="J17" s="25">
        <f>SUM(J18:J19)</f>
        <v>16303</v>
      </c>
      <c r="K17" s="25">
        <f>SUM(K18:K19)</f>
        <v>11290</v>
      </c>
      <c r="L17" s="25">
        <f>SUM(L18:L19)</f>
        <v>12229</v>
      </c>
      <c r="M17" s="25">
        <f>SUM(M18:M19)</f>
        <v>19037</v>
      </c>
      <c r="N17" s="25">
        <f>SUM(N18:N19)</f>
        <v>19667</v>
      </c>
      <c r="O17" s="60"/>
    </row>
    <row r="18" spans="1:15" s="14" customFormat="1" ht="12" customHeight="1">
      <c r="A18" s="22"/>
      <c r="B18" s="28" t="s">
        <v>6</v>
      </c>
      <c r="C18" s="27">
        <v>17268</v>
      </c>
      <c r="D18" s="27">
        <v>33566</v>
      </c>
      <c r="E18" s="27">
        <v>37293</v>
      </c>
      <c r="F18" s="27">
        <v>39037</v>
      </c>
      <c r="G18" s="27">
        <v>26817</v>
      </c>
      <c r="H18" s="27">
        <v>31108</v>
      </c>
      <c r="I18" s="27">
        <v>26955</v>
      </c>
      <c r="J18" s="27">
        <v>14268</v>
      </c>
      <c r="K18" s="27">
        <v>10790</v>
      </c>
      <c r="L18" s="27">
        <v>10644</v>
      </c>
      <c r="M18" s="27">
        <v>14879</v>
      </c>
      <c r="N18" s="27">
        <v>15892</v>
      </c>
      <c r="O18" s="58"/>
    </row>
    <row r="19" spans="1:15" s="14" customFormat="1" ht="12" customHeight="1">
      <c r="A19" s="22"/>
      <c r="B19" s="28" t="s">
        <v>5</v>
      </c>
      <c r="C19" s="27">
        <v>3451</v>
      </c>
      <c r="D19" s="27">
        <v>6982</v>
      </c>
      <c r="E19" s="27">
        <v>3371</v>
      </c>
      <c r="F19" s="27">
        <v>20754</v>
      </c>
      <c r="G19" s="27">
        <v>7338</v>
      </c>
      <c r="H19" s="27">
        <v>4477</v>
      </c>
      <c r="I19" s="27">
        <v>6441</v>
      </c>
      <c r="J19" s="27">
        <v>2035</v>
      </c>
      <c r="K19" s="27">
        <v>500</v>
      </c>
      <c r="L19" s="27">
        <v>1585</v>
      </c>
      <c r="M19" s="27">
        <v>4158</v>
      </c>
      <c r="N19" s="27">
        <v>3775</v>
      </c>
      <c r="O19" s="58"/>
    </row>
    <row r="20" spans="1:15" s="14" customFormat="1" ht="6" customHeight="1">
      <c r="A20" s="4"/>
      <c r="B20" s="2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8"/>
    </row>
    <row r="21" spans="1:15" s="14" customFormat="1" ht="12" customHeight="1">
      <c r="A21" s="4"/>
      <c r="B21" s="1" t="s">
        <v>4</v>
      </c>
      <c r="C21" s="25">
        <f>SUM(C22:C23)</f>
        <v>56607</v>
      </c>
      <c r="D21" s="25">
        <f>SUM(D22:D23)</f>
        <v>38640</v>
      </c>
      <c r="E21" s="25">
        <f>SUM(E22:E23)</f>
        <v>29927</v>
      </c>
      <c r="F21" s="25">
        <f>SUM(F22:F23)</f>
        <v>32993</v>
      </c>
      <c r="G21" s="25">
        <f>SUM(G22:G23)</f>
        <v>22455</v>
      </c>
      <c r="H21" s="25">
        <f>SUM(H22:H23)</f>
        <v>18820</v>
      </c>
      <c r="I21" s="25">
        <f>SUM(I22:I23)</f>
        <v>30134</v>
      </c>
      <c r="J21" s="25">
        <f>SUM(J22:J23)</f>
        <v>24559</v>
      </c>
      <c r="K21" s="25">
        <f>SUM(K22:K23)</f>
        <v>29956</v>
      </c>
      <c r="L21" s="25">
        <f>SUM(L22:L23)</f>
        <v>33725</v>
      </c>
      <c r="M21" s="25">
        <f>SUM(M22:M23)</f>
        <v>24322</v>
      </c>
      <c r="N21" s="25">
        <f>SUM(N22:N23)</f>
        <v>29590</v>
      </c>
      <c r="O21" s="60"/>
    </row>
    <row r="22" spans="1:15" s="14" customFormat="1" ht="12" customHeight="1">
      <c r="A22" s="4"/>
      <c r="B22" s="31" t="s">
        <v>16</v>
      </c>
      <c r="C22" s="27">
        <v>56607</v>
      </c>
      <c r="D22" s="27">
        <v>38640</v>
      </c>
      <c r="E22" s="27">
        <v>29927</v>
      </c>
      <c r="F22" s="27">
        <v>32993</v>
      </c>
      <c r="G22" s="27">
        <v>22455</v>
      </c>
      <c r="H22" s="27">
        <v>18027</v>
      </c>
      <c r="I22" s="27">
        <v>22868</v>
      </c>
      <c r="J22" s="27">
        <v>17421</v>
      </c>
      <c r="K22" s="27">
        <v>25191</v>
      </c>
      <c r="L22" s="27">
        <v>29619</v>
      </c>
      <c r="M22" s="27">
        <v>19464</v>
      </c>
      <c r="N22" s="27">
        <v>22120</v>
      </c>
      <c r="O22" s="58"/>
    </row>
    <row r="23" spans="1:15" s="14" customFormat="1" ht="12" customHeight="1">
      <c r="A23" s="4"/>
      <c r="B23" s="31" t="s">
        <v>3</v>
      </c>
      <c r="C23" s="27" t="s">
        <v>18</v>
      </c>
      <c r="D23" s="27" t="s">
        <v>18</v>
      </c>
      <c r="E23" s="27" t="s">
        <v>18</v>
      </c>
      <c r="F23" s="27" t="s">
        <v>18</v>
      </c>
      <c r="G23" s="27" t="s">
        <v>18</v>
      </c>
      <c r="H23" s="27">
        <v>793</v>
      </c>
      <c r="I23" s="27">
        <v>7266</v>
      </c>
      <c r="J23" s="27">
        <v>7138</v>
      </c>
      <c r="K23" s="27">
        <v>4765</v>
      </c>
      <c r="L23" s="27">
        <v>4106</v>
      </c>
      <c r="M23" s="27">
        <v>4858</v>
      </c>
      <c r="N23" s="27">
        <v>7470</v>
      </c>
      <c r="O23" s="58"/>
    </row>
    <row r="24" spans="1:15" s="14" customFormat="1" ht="6" customHeight="1">
      <c r="A24" s="22"/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58"/>
    </row>
    <row r="25" spans="1:15" s="14" customFormat="1" ht="12" customHeight="1">
      <c r="A25" s="22"/>
      <c r="B25" s="1" t="s">
        <v>2</v>
      </c>
      <c r="C25" s="25">
        <f>SUM(C26:C28)</f>
        <v>77983</v>
      </c>
      <c r="D25" s="25">
        <f aca="true" t="shared" si="2" ref="D25:N25">SUM(D26:D28)</f>
        <v>104959</v>
      </c>
      <c r="E25" s="25">
        <f t="shared" si="2"/>
        <v>93607</v>
      </c>
      <c r="F25" s="25">
        <f t="shared" si="2"/>
        <v>74533</v>
      </c>
      <c r="G25" s="25">
        <f t="shared" si="2"/>
        <v>61269</v>
      </c>
      <c r="H25" s="25">
        <f t="shared" si="2"/>
        <v>40002</v>
      </c>
      <c r="I25" s="25">
        <f t="shared" si="2"/>
        <v>49214</v>
      </c>
      <c r="J25" s="25">
        <f t="shared" si="2"/>
        <v>40708</v>
      </c>
      <c r="K25" s="25">
        <f t="shared" si="2"/>
        <v>64863</v>
      </c>
      <c r="L25" s="25">
        <f t="shared" si="2"/>
        <v>62867</v>
      </c>
      <c r="M25" s="25">
        <f t="shared" si="2"/>
        <v>56411</v>
      </c>
      <c r="N25" s="25">
        <f t="shared" si="2"/>
        <v>24456</v>
      </c>
      <c r="O25" s="60"/>
    </row>
    <row r="26" spans="1:15" s="14" customFormat="1" ht="12" customHeight="1">
      <c r="A26" s="22"/>
      <c r="B26" s="32" t="s">
        <v>17</v>
      </c>
      <c r="C26" s="27">
        <v>44673</v>
      </c>
      <c r="D26" s="27">
        <v>47593</v>
      </c>
      <c r="E26" s="27">
        <v>32047</v>
      </c>
      <c r="F26" s="27">
        <v>34562</v>
      </c>
      <c r="G26" s="27">
        <v>34706</v>
      </c>
      <c r="H26" s="27">
        <v>28610</v>
      </c>
      <c r="I26" s="27">
        <v>28452</v>
      </c>
      <c r="J26" s="27">
        <v>24418</v>
      </c>
      <c r="K26" s="27">
        <v>34696</v>
      </c>
      <c r="L26" s="27">
        <v>35277</v>
      </c>
      <c r="M26" s="27">
        <v>27998</v>
      </c>
      <c r="N26" s="27">
        <v>12785</v>
      </c>
      <c r="O26" s="58"/>
    </row>
    <row r="27" spans="1:15" s="14" customFormat="1" ht="12" customHeight="1">
      <c r="A27" s="22"/>
      <c r="B27" s="32" t="s">
        <v>1</v>
      </c>
      <c r="C27" s="27">
        <v>33310</v>
      </c>
      <c r="D27" s="27">
        <v>57366</v>
      </c>
      <c r="E27" s="27">
        <v>61560</v>
      </c>
      <c r="F27" s="27">
        <v>39971</v>
      </c>
      <c r="G27" s="27">
        <v>26563</v>
      </c>
      <c r="H27" s="27">
        <v>10361</v>
      </c>
      <c r="I27" s="27">
        <v>12751</v>
      </c>
      <c r="J27" s="27">
        <v>8802</v>
      </c>
      <c r="K27" s="27">
        <v>13464</v>
      </c>
      <c r="L27" s="27">
        <v>11135</v>
      </c>
      <c r="M27" s="27">
        <v>7497</v>
      </c>
      <c r="N27" s="27">
        <v>5033</v>
      </c>
      <c r="O27" s="58"/>
    </row>
    <row r="28" spans="1:15" s="14" customFormat="1" ht="12" customHeight="1">
      <c r="A28" s="22"/>
      <c r="B28" s="32" t="s">
        <v>0</v>
      </c>
      <c r="C28" s="27" t="s">
        <v>18</v>
      </c>
      <c r="D28" s="27" t="s">
        <v>18</v>
      </c>
      <c r="E28" s="27" t="s">
        <v>18</v>
      </c>
      <c r="F28" s="27" t="s">
        <v>18</v>
      </c>
      <c r="G28" s="27" t="s">
        <v>18</v>
      </c>
      <c r="H28" s="27">
        <v>1031</v>
      </c>
      <c r="I28" s="27">
        <v>8011</v>
      </c>
      <c r="J28" s="27">
        <v>7488</v>
      </c>
      <c r="K28" s="27">
        <v>16703</v>
      </c>
      <c r="L28" s="27">
        <v>16455</v>
      </c>
      <c r="M28" s="27">
        <v>20916</v>
      </c>
      <c r="N28" s="27">
        <v>6638</v>
      </c>
      <c r="O28" s="58"/>
    </row>
    <row r="29" spans="1:15" s="14" customFormat="1" ht="6" customHeight="1">
      <c r="A29" s="22"/>
      <c r="B29" s="3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8"/>
    </row>
    <row r="30" spans="1:15" s="14" customFormat="1" ht="12" customHeight="1">
      <c r="A30" s="22"/>
      <c r="B30" s="1" t="s">
        <v>22</v>
      </c>
      <c r="C30" s="25" t="s">
        <v>18</v>
      </c>
      <c r="D30" s="25" t="s">
        <v>18</v>
      </c>
      <c r="E30" s="25">
        <f>E31</f>
        <v>2364</v>
      </c>
      <c r="F30" s="25">
        <f aca="true" t="shared" si="3" ref="F30:N30">F31</f>
        <v>6326</v>
      </c>
      <c r="G30" s="25">
        <f t="shared" si="3"/>
        <v>12928</v>
      </c>
      <c r="H30" s="25">
        <f t="shared" si="3"/>
        <v>13337</v>
      </c>
      <c r="I30" s="25">
        <f t="shared" si="3"/>
        <v>14840</v>
      </c>
      <c r="J30" s="25">
        <f t="shared" si="3"/>
        <v>19224</v>
      </c>
      <c r="K30" s="25">
        <f t="shared" si="3"/>
        <v>8186</v>
      </c>
      <c r="L30" s="25">
        <f t="shared" si="3"/>
        <v>0</v>
      </c>
      <c r="M30" s="25">
        <f t="shared" si="3"/>
        <v>7738</v>
      </c>
      <c r="N30" s="25">
        <f t="shared" si="3"/>
        <v>4265</v>
      </c>
      <c r="O30" s="60"/>
    </row>
    <row r="31" spans="1:15" s="14" customFormat="1" ht="12" customHeight="1">
      <c r="A31" s="22"/>
      <c r="B31" s="33" t="s">
        <v>19</v>
      </c>
      <c r="C31" s="27" t="s">
        <v>18</v>
      </c>
      <c r="D31" s="27" t="s">
        <v>18</v>
      </c>
      <c r="E31" s="27">
        <v>2364</v>
      </c>
      <c r="F31" s="27">
        <v>6326</v>
      </c>
      <c r="G31" s="27">
        <v>12928</v>
      </c>
      <c r="H31" s="27">
        <v>13337</v>
      </c>
      <c r="I31" s="27">
        <v>14840</v>
      </c>
      <c r="J31" s="27">
        <v>19224</v>
      </c>
      <c r="K31" s="27">
        <v>8186</v>
      </c>
      <c r="L31" s="27">
        <v>0</v>
      </c>
      <c r="M31" s="27">
        <v>7738</v>
      </c>
      <c r="N31" s="27">
        <v>4265</v>
      </c>
      <c r="O31" s="58"/>
    </row>
    <row r="32" spans="1:15" s="14" customFormat="1" ht="6" customHeight="1">
      <c r="A32" s="22"/>
      <c r="B32" s="3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58"/>
    </row>
    <row r="33" spans="1:15" s="14" customFormat="1" ht="12" customHeight="1">
      <c r="A33" s="22"/>
      <c r="B33" s="1" t="s">
        <v>42</v>
      </c>
      <c r="C33" s="25" t="str">
        <f>C34</f>
        <v>n. a.</v>
      </c>
      <c r="D33" s="25" t="str">
        <f aca="true" t="shared" si="4" ref="D33:N33">D34</f>
        <v>n. a.</v>
      </c>
      <c r="E33" s="25" t="str">
        <f t="shared" si="4"/>
        <v>n. a.</v>
      </c>
      <c r="F33" s="25" t="str">
        <f t="shared" si="4"/>
        <v>n. a.</v>
      </c>
      <c r="G33" s="25" t="str">
        <f t="shared" si="4"/>
        <v>n. a.</v>
      </c>
      <c r="H33" s="25" t="str">
        <f t="shared" si="4"/>
        <v>n. a.</v>
      </c>
      <c r="I33" s="25" t="str">
        <f t="shared" si="4"/>
        <v>n. a.</v>
      </c>
      <c r="J33" s="25" t="str">
        <f t="shared" si="4"/>
        <v>n. a.</v>
      </c>
      <c r="K33" s="25" t="str">
        <f t="shared" si="4"/>
        <v>n. a.</v>
      </c>
      <c r="L33" s="25" t="str">
        <f t="shared" si="4"/>
        <v>n. a.</v>
      </c>
      <c r="M33" s="25" t="str">
        <f t="shared" si="4"/>
        <v>n. a.</v>
      </c>
      <c r="N33" s="25">
        <f t="shared" si="4"/>
        <v>1</v>
      </c>
      <c r="O33" s="60"/>
    </row>
    <row r="34" spans="1:15" s="14" customFormat="1" ht="12" customHeight="1">
      <c r="A34" s="22"/>
      <c r="B34" s="33" t="s">
        <v>41</v>
      </c>
      <c r="C34" s="27" t="s">
        <v>18</v>
      </c>
      <c r="D34" s="27" t="s">
        <v>18</v>
      </c>
      <c r="E34" s="27" t="s">
        <v>18</v>
      </c>
      <c r="F34" s="27" t="s">
        <v>18</v>
      </c>
      <c r="G34" s="27" t="s">
        <v>18</v>
      </c>
      <c r="H34" s="27" t="s">
        <v>18</v>
      </c>
      <c r="I34" s="27" t="s">
        <v>18</v>
      </c>
      <c r="J34" s="27" t="s">
        <v>18</v>
      </c>
      <c r="K34" s="27" t="s">
        <v>18</v>
      </c>
      <c r="L34" s="27" t="s">
        <v>18</v>
      </c>
      <c r="M34" s="27" t="s">
        <v>18</v>
      </c>
      <c r="N34" s="27">
        <v>1</v>
      </c>
      <c r="O34" s="58"/>
    </row>
    <row r="35" spans="1:15" s="14" customFormat="1" ht="6" customHeight="1">
      <c r="A35" s="22"/>
      <c r="B35" s="3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8"/>
    </row>
    <row r="36" spans="1:15" s="14" customFormat="1" ht="12" customHeight="1">
      <c r="A36" s="22"/>
      <c r="B36" s="1" t="s">
        <v>26</v>
      </c>
      <c r="C36" s="25" t="s">
        <v>18</v>
      </c>
      <c r="D36" s="25" t="s">
        <v>18</v>
      </c>
      <c r="E36" s="25" t="s">
        <v>18</v>
      </c>
      <c r="F36" s="25" t="s">
        <v>18</v>
      </c>
      <c r="G36" s="25" t="s">
        <v>18</v>
      </c>
      <c r="H36" s="25" t="s">
        <v>18</v>
      </c>
      <c r="I36" s="25" t="s">
        <v>18</v>
      </c>
      <c r="J36" s="25" t="s">
        <v>18</v>
      </c>
      <c r="K36" s="25" t="s">
        <v>18</v>
      </c>
      <c r="L36" s="25">
        <f>SUM(L37:L38)</f>
        <v>132</v>
      </c>
      <c r="M36" s="25">
        <f>SUM(M37:M38)</f>
        <v>9209</v>
      </c>
      <c r="N36" s="25">
        <f>SUM(N37:N38)</f>
        <v>4663</v>
      </c>
      <c r="O36" s="60"/>
    </row>
    <row r="37" spans="1:15" s="14" customFormat="1" ht="12" customHeight="1">
      <c r="A37" s="22"/>
      <c r="B37" s="33" t="s">
        <v>24</v>
      </c>
      <c r="C37" s="27" t="s">
        <v>18</v>
      </c>
      <c r="D37" s="27" t="s">
        <v>18</v>
      </c>
      <c r="E37" s="27" t="s">
        <v>18</v>
      </c>
      <c r="F37" s="27" t="s">
        <v>18</v>
      </c>
      <c r="G37" s="27" t="s">
        <v>18</v>
      </c>
      <c r="H37" s="27" t="s">
        <v>18</v>
      </c>
      <c r="I37" s="27" t="s">
        <v>18</v>
      </c>
      <c r="J37" s="27" t="s">
        <v>18</v>
      </c>
      <c r="K37" s="27" t="s">
        <v>18</v>
      </c>
      <c r="L37" s="27">
        <v>132</v>
      </c>
      <c r="M37" s="27">
        <v>9209</v>
      </c>
      <c r="N37" s="27">
        <v>4663</v>
      </c>
      <c r="O37" s="58"/>
    </row>
    <row r="38" spans="1:15" s="14" customFormat="1" ht="12" customHeight="1">
      <c r="A38" s="22"/>
      <c r="B38" s="33" t="s">
        <v>25</v>
      </c>
      <c r="C38" s="27" t="s">
        <v>18</v>
      </c>
      <c r="D38" s="27" t="s">
        <v>18</v>
      </c>
      <c r="E38" s="27" t="s">
        <v>18</v>
      </c>
      <c r="F38" s="27" t="s">
        <v>18</v>
      </c>
      <c r="G38" s="27" t="s">
        <v>18</v>
      </c>
      <c r="H38" s="27" t="s">
        <v>18</v>
      </c>
      <c r="I38" s="27" t="s">
        <v>18</v>
      </c>
      <c r="J38" s="27" t="s">
        <v>18</v>
      </c>
      <c r="K38" s="27" t="s">
        <v>18</v>
      </c>
      <c r="L38" s="27">
        <v>0</v>
      </c>
      <c r="M38" s="27" t="s">
        <v>18</v>
      </c>
      <c r="N38" s="27" t="s">
        <v>18</v>
      </c>
      <c r="O38" s="58"/>
    </row>
    <row r="39" spans="1:15" s="14" customFormat="1" ht="6" customHeight="1">
      <c r="A39" s="22"/>
      <c r="B39" s="3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58"/>
    </row>
    <row r="40" spans="1:15" s="14" customFormat="1" ht="12" customHeight="1">
      <c r="A40" s="22"/>
      <c r="B40" s="1" t="s">
        <v>34</v>
      </c>
      <c r="C40" s="25" t="str">
        <f>C41</f>
        <v>n. a.</v>
      </c>
      <c r="D40" s="25" t="str">
        <f aca="true" t="shared" si="5" ref="D40:N40">D41</f>
        <v>n. a.</v>
      </c>
      <c r="E40" s="25" t="str">
        <f t="shared" si="5"/>
        <v>n. a.</v>
      </c>
      <c r="F40" s="25" t="str">
        <f t="shared" si="5"/>
        <v>n. a.</v>
      </c>
      <c r="G40" s="25" t="str">
        <f t="shared" si="5"/>
        <v>n. a.</v>
      </c>
      <c r="H40" s="25" t="str">
        <f t="shared" si="5"/>
        <v>n. a.</v>
      </c>
      <c r="I40" s="25" t="str">
        <f t="shared" si="5"/>
        <v>n. a.</v>
      </c>
      <c r="J40" s="25" t="str">
        <f t="shared" si="5"/>
        <v>n. a.</v>
      </c>
      <c r="K40" s="25" t="str">
        <f t="shared" si="5"/>
        <v>n. a.</v>
      </c>
      <c r="L40" s="25" t="str">
        <f t="shared" si="5"/>
        <v>n. a.</v>
      </c>
      <c r="M40" s="25">
        <f t="shared" si="5"/>
        <v>2614</v>
      </c>
      <c r="N40" s="25">
        <f t="shared" si="5"/>
        <v>2045</v>
      </c>
      <c r="O40" s="60"/>
    </row>
    <row r="41" spans="1:15" s="14" customFormat="1" ht="12" customHeight="1">
      <c r="A41" s="22"/>
      <c r="B41" s="33" t="s">
        <v>28</v>
      </c>
      <c r="C41" s="27" t="s">
        <v>18</v>
      </c>
      <c r="D41" s="27" t="s">
        <v>18</v>
      </c>
      <c r="E41" s="27" t="s">
        <v>18</v>
      </c>
      <c r="F41" s="27" t="s">
        <v>18</v>
      </c>
      <c r="G41" s="27" t="s">
        <v>18</v>
      </c>
      <c r="H41" s="27" t="s">
        <v>18</v>
      </c>
      <c r="I41" s="27" t="s">
        <v>18</v>
      </c>
      <c r="J41" s="27" t="s">
        <v>18</v>
      </c>
      <c r="K41" s="27" t="s">
        <v>18</v>
      </c>
      <c r="L41" s="27" t="s">
        <v>18</v>
      </c>
      <c r="M41" s="27">
        <v>2614</v>
      </c>
      <c r="N41" s="27">
        <v>2045</v>
      </c>
      <c r="O41" s="58"/>
    </row>
    <row r="42" spans="1:15" s="14" customFormat="1" ht="6" customHeight="1">
      <c r="A42" s="22"/>
      <c r="B42" s="3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58"/>
    </row>
    <row r="43" spans="1:15" s="14" customFormat="1" ht="12" customHeight="1">
      <c r="A43" s="22"/>
      <c r="B43" s="1" t="s">
        <v>35</v>
      </c>
      <c r="C43" s="25" t="str">
        <f>C44</f>
        <v>n. a.</v>
      </c>
      <c r="D43" s="25" t="str">
        <f>D44</f>
        <v>n. a.</v>
      </c>
      <c r="E43" s="25" t="str">
        <f>E44</f>
        <v>n. a.</v>
      </c>
      <c r="F43" s="25" t="str">
        <f>F44</f>
        <v>n. a.</v>
      </c>
      <c r="G43" s="25" t="str">
        <f>G44</f>
        <v>n. a.</v>
      </c>
      <c r="H43" s="25" t="str">
        <f>H44</f>
        <v>n. a.</v>
      </c>
      <c r="I43" s="25" t="str">
        <f>I44</f>
        <v>n. a.</v>
      </c>
      <c r="J43" s="25" t="str">
        <f>J44</f>
        <v>n. a.</v>
      </c>
      <c r="K43" s="25" t="str">
        <f>K44</f>
        <v>n. a.</v>
      </c>
      <c r="L43" s="25" t="str">
        <f>L44</f>
        <v>n. a.</v>
      </c>
      <c r="M43" s="25">
        <f>M44</f>
        <v>1</v>
      </c>
      <c r="N43" s="25" t="str">
        <f>N44</f>
        <v>n. a.</v>
      </c>
      <c r="O43" s="60"/>
    </row>
    <row r="44" spans="1:15" s="14" customFormat="1" ht="12" customHeight="1">
      <c r="A44" s="22"/>
      <c r="B44" s="33" t="s">
        <v>29</v>
      </c>
      <c r="C44" s="27" t="s">
        <v>18</v>
      </c>
      <c r="D44" s="27" t="s">
        <v>18</v>
      </c>
      <c r="E44" s="27" t="s">
        <v>18</v>
      </c>
      <c r="F44" s="27" t="s">
        <v>18</v>
      </c>
      <c r="G44" s="27" t="s">
        <v>18</v>
      </c>
      <c r="H44" s="27" t="s">
        <v>18</v>
      </c>
      <c r="I44" s="27" t="s">
        <v>18</v>
      </c>
      <c r="J44" s="27" t="s">
        <v>18</v>
      </c>
      <c r="K44" s="27" t="s">
        <v>18</v>
      </c>
      <c r="L44" s="27" t="s">
        <v>18</v>
      </c>
      <c r="M44" s="27">
        <v>1</v>
      </c>
      <c r="N44" s="27" t="s">
        <v>18</v>
      </c>
      <c r="O44" s="58"/>
    </row>
    <row r="45" spans="1:15" s="14" customFormat="1" ht="6" customHeight="1">
      <c r="A45" s="22"/>
      <c r="B45" s="3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58"/>
    </row>
    <row r="46" spans="1:15" s="14" customFormat="1" ht="12" customHeight="1">
      <c r="A46" s="22"/>
      <c r="B46" s="1" t="s">
        <v>36</v>
      </c>
      <c r="C46" s="25" t="str">
        <f>C47</f>
        <v>n. a.</v>
      </c>
      <c r="D46" s="25" t="str">
        <f>D47</f>
        <v>n. a.</v>
      </c>
      <c r="E46" s="25" t="str">
        <f>E47</f>
        <v>n. a.</v>
      </c>
      <c r="F46" s="25" t="str">
        <f>F47</f>
        <v>n. a.</v>
      </c>
      <c r="G46" s="25" t="str">
        <f>G47</f>
        <v>n. a.</v>
      </c>
      <c r="H46" s="25" t="str">
        <f>H47</f>
        <v>n. a.</v>
      </c>
      <c r="I46" s="25" t="str">
        <f>I47</f>
        <v>n. a.</v>
      </c>
      <c r="J46" s="25" t="str">
        <f>J47</f>
        <v>n. a.</v>
      </c>
      <c r="K46" s="25" t="str">
        <f>K47</f>
        <v>n. a.</v>
      </c>
      <c r="L46" s="25" t="str">
        <f>L47</f>
        <v>n. a.</v>
      </c>
      <c r="M46" s="25">
        <f>M47</f>
        <v>2210</v>
      </c>
      <c r="N46" s="25">
        <f>N47</f>
        <v>633</v>
      </c>
      <c r="O46" s="60"/>
    </row>
    <row r="47" spans="1:15" s="14" customFormat="1" ht="12" customHeight="1">
      <c r="A47" s="22"/>
      <c r="B47" s="33" t="s">
        <v>30</v>
      </c>
      <c r="C47" s="27" t="s">
        <v>18</v>
      </c>
      <c r="D47" s="27" t="s">
        <v>18</v>
      </c>
      <c r="E47" s="27" t="s">
        <v>18</v>
      </c>
      <c r="F47" s="27" t="s">
        <v>18</v>
      </c>
      <c r="G47" s="27" t="s">
        <v>18</v>
      </c>
      <c r="H47" s="27" t="s">
        <v>18</v>
      </c>
      <c r="I47" s="27" t="s">
        <v>18</v>
      </c>
      <c r="J47" s="27" t="s">
        <v>18</v>
      </c>
      <c r="K47" s="27" t="s">
        <v>18</v>
      </c>
      <c r="L47" s="27" t="s">
        <v>18</v>
      </c>
      <c r="M47" s="27">
        <v>2210</v>
      </c>
      <c r="N47" s="27">
        <v>633</v>
      </c>
      <c r="O47" s="58"/>
    </row>
    <row r="48" spans="1:15" s="14" customFormat="1" ht="6" customHeight="1">
      <c r="A48" s="22"/>
      <c r="B48" s="3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58"/>
    </row>
    <row r="49" spans="1:15" s="14" customFormat="1" ht="12" customHeight="1">
      <c r="A49" s="22"/>
      <c r="B49" s="1" t="s">
        <v>37</v>
      </c>
      <c r="C49" s="25" t="str">
        <f>C50</f>
        <v>n. a.</v>
      </c>
      <c r="D49" s="25" t="str">
        <f>D50</f>
        <v>n. a.</v>
      </c>
      <c r="E49" s="25" t="str">
        <f>E50</f>
        <v>n. a.</v>
      </c>
      <c r="F49" s="25" t="str">
        <f>F50</f>
        <v>n. a.</v>
      </c>
      <c r="G49" s="25" t="str">
        <f>G50</f>
        <v>n. a.</v>
      </c>
      <c r="H49" s="25" t="str">
        <f>H50</f>
        <v>n. a.</v>
      </c>
      <c r="I49" s="25" t="str">
        <f>I50</f>
        <v>n. a.</v>
      </c>
      <c r="J49" s="25" t="str">
        <f>J50</f>
        <v>n. a.</v>
      </c>
      <c r="K49" s="25" t="str">
        <f>K50</f>
        <v>n. a.</v>
      </c>
      <c r="L49" s="25" t="str">
        <f>L50</f>
        <v>n. a.</v>
      </c>
      <c r="M49" s="25">
        <f>M50</f>
        <v>3456</v>
      </c>
      <c r="N49" s="25">
        <f>N50</f>
        <v>1242</v>
      </c>
      <c r="O49" s="60"/>
    </row>
    <row r="50" spans="1:15" s="14" customFormat="1" ht="12" customHeight="1">
      <c r="A50" s="22"/>
      <c r="B50" s="33" t="s">
        <v>31</v>
      </c>
      <c r="C50" s="27" t="s">
        <v>18</v>
      </c>
      <c r="D50" s="27" t="s">
        <v>18</v>
      </c>
      <c r="E50" s="27" t="s">
        <v>18</v>
      </c>
      <c r="F50" s="27" t="s">
        <v>18</v>
      </c>
      <c r="G50" s="27" t="s">
        <v>18</v>
      </c>
      <c r="H50" s="27" t="s">
        <v>18</v>
      </c>
      <c r="I50" s="27" t="s">
        <v>18</v>
      </c>
      <c r="J50" s="27" t="s">
        <v>18</v>
      </c>
      <c r="K50" s="27" t="s">
        <v>18</v>
      </c>
      <c r="L50" s="27" t="s">
        <v>18</v>
      </c>
      <c r="M50" s="27">
        <v>3456</v>
      </c>
      <c r="N50" s="27">
        <v>1242</v>
      </c>
      <c r="O50" s="58"/>
    </row>
    <row r="51" spans="1:15" s="14" customFormat="1" ht="6" customHeight="1">
      <c r="A51" s="22"/>
      <c r="B51" s="3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58"/>
    </row>
    <row r="52" spans="1:15" s="14" customFormat="1" ht="12" customHeight="1">
      <c r="A52" s="22"/>
      <c r="B52" s="1" t="s">
        <v>38</v>
      </c>
      <c r="C52" s="25" t="str">
        <f>C53</f>
        <v>n. a.</v>
      </c>
      <c r="D52" s="25" t="str">
        <f>D53</f>
        <v>n. a.</v>
      </c>
      <c r="E52" s="25" t="str">
        <f>E53</f>
        <v>n. a.</v>
      </c>
      <c r="F52" s="25" t="str">
        <f>F53</f>
        <v>n. a.</v>
      </c>
      <c r="G52" s="25" t="str">
        <f>G53</f>
        <v>n. a.</v>
      </c>
      <c r="H52" s="25" t="str">
        <f>H53</f>
        <v>n. a.</v>
      </c>
      <c r="I52" s="25" t="str">
        <f>I53</f>
        <v>n. a.</v>
      </c>
      <c r="J52" s="25" t="str">
        <f>J53</f>
        <v>n. a.</v>
      </c>
      <c r="K52" s="25" t="str">
        <f>K53</f>
        <v>n. a.</v>
      </c>
      <c r="L52" s="25" t="str">
        <f>L53</f>
        <v>n. a.</v>
      </c>
      <c r="M52" s="25">
        <f>M53</f>
        <v>4402</v>
      </c>
      <c r="N52" s="25">
        <f>N53</f>
        <v>2286</v>
      </c>
      <c r="O52" s="60"/>
    </row>
    <row r="53" spans="1:15" s="14" customFormat="1" ht="12" customHeight="1">
      <c r="A53" s="22"/>
      <c r="B53" s="33" t="s">
        <v>32</v>
      </c>
      <c r="C53" s="27" t="s">
        <v>18</v>
      </c>
      <c r="D53" s="27" t="s">
        <v>18</v>
      </c>
      <c r="E53" s="27" t="s">
        <v>18</v>
      </c>
      <c r="F53" s="27" t="s">
        <v>18</v>
      </c>
      <c r="G53" s="27" t="s">
        <v>18</v>
      </c>
      <c r="H53" s="27" t="s">
        <v>18</v>
      </c>
      <c r="I53" s="27" t="s">
        <v>18</v>
      </c>
      <c r="J53" s="27" t="s">
        <v>18</v>
      </c>
      <c r="K53" s="27" t="s">
        <v>18</v>
      </c>
      <c r="L53" s="27" t="s">
        <v>18</v>
      </c>
      <c r="M53" s="27">
        <v>4402</v>
      </c>
      <c r="N53" s="27">
        <v>2286</v>
      </c>
      <c r="O53" s="58"/>
    </row>
    <row r="54" spans="1:15" s="14" customFormat="1" ht="6" customHeight="1" thickBot="1">
      <c r="A54" s="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59"/>
    </row>
    <row r="55" spans="1:14" s="14" customFormat="1" ht="6" customHeight="1">
      <c r="A55" s="4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5" s="39" customFormat="1" ht="12">
      <c r="A56" s="38"/>
      <c r="B56" s="53" t="s">
        <v>20</v>
      </c>
      <c r="C56" s="54"/>
      <c r="D56" s="54"/>
      <c r="E56" s="54"/>
      <c r="F56" s="54"/>
      <c r="G56" s="54"/>
      <c r="H56" s="54"/>
      <c r="I56" s="55"/>
      <c r="J56" s="55"/>
      <c r="K56" s="55"/>
      <c r="L56" s="55"/>
      <c r="M56" s="55"/>
      <c r="N56" s="55"/>
      <c r="O56" s="56"/>
    </row>
    <row r="57" spans="1:20" s="49" customFormat="1" ht="56.25" customHeight="1">
      <c r="A57" s="48"/>
      <c r="B57" s="64" t="s">
        <v>43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40"/>
      <c r="Q57" s="40"/>
      <c r="R57" s="40"/>
      <c r="S57" s="40"/>
      <c r="T57" s="40"/>
    </row>
    <row r="58" spans="1:21" s="14" customFormat="1" ht="23.25" customHeight="1">
      <c r="A58" s="4"/>
      <c r="B58" s="64" t="s">
        <v>44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3"/>
      <c r="Q58" s="3"/>
      <c r="R58" s="3"/>
      <c r="S58" s="3"/>
      <c r="T58" s="3"/>
      <c r="U58" s="3"/>
    </row>
    <row r="59" spans="1:21" s="14" customFormat="1" ht="21" customHeight="1">
      <c r="A59" s="4"/>
      <c r="B59" s="64" t="s">
        <v>39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3"/>
      <c r="Q59" s="3"/>
      <c r="R59" s="3"/>
      <c r="S59" s="3"/>
      <c r="T59" s="3"/>
      <c r="U59" s="3"/>
    </row>
    <row r="60" spans="1:37" s="14" customFormat="1" ht="10.5" customHeight="1">
      <c r="A60" s="4"/>
      <c r="B60" s="64" t="s">
        <v>21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50"/>
      <c r="Q60" s="50"/>
      <c r="R60" s="50"/>
      <c r="S60" s="50"/>
      <c r="T60" s="50"/>
      <c r="U60" s="50"/>
      <c r="AJ60" s="50"/>
      <c r="AK60" s="50"/>
    </row>
    <row r="61" spans="1:28" s="14" customFormat="1" ht="12" customHeight="1">
      <c r="A61" s="4"/>
      <c r="B61" s="64" t="s">
        <v>14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2"/>
      <c r="Q61" s="2"/>
      <c r="R61" s="2"/>
      <c r="S61" s="2"/>
      <c r="T61" s="2"/>
      <c r="U61" s="2"/>
      <c r="V61" s="40"/>
      <c r="W61" s="40"/>
      <c r="X61" s="40"/>
      <c r="Y61" s="40"/>
      <c r="Z61" s="40"/>
      <c r="AA61" s="40"/>
      <c r="AB61" s="40"/>
    </row>
    <row r="62" spans="1:21" s="14" customFormat="1" ht="11.25" customHeight="1">
      <c r="A62" s="4"/>
      <c r="B62" s="64" t="s">
        <v>27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3"/>
      <c r="Q62" s="3"/>
      <c r="R62" s="3"/>
      <c r="S62" s="3"/>
      <c r="T62" s="3"/>
      <c r="U62" s="3"/>
    </row>
    <row r="63" spans="1:14" s="14" customFormat="1" ht="12" customHeight="1">
      <c r="A63" s="4"/>
      <c r="B63" s="57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s="14" customFormat="1" ht="12" customHeight="1">
      <c r="A64" s="4"/>
      <c r="B64" s="57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s="14" customFormat="1" ht="12" customHeight="1">
      <c r="A65" s="4"/>
      <c r="B65" s="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s="14" customFormat="1" ht="12" customHeight="1">
      <c r="A66" s="4"/>
      <c r="B66" s="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s="14" customFormat="1" ht="12" customHeight="1">
      <c r="A67" s="4"/>
      <c r="B67" s="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s="14" customFormat="1" ht="12" customHeight="1">
      <c r="A68" s="4"/>
      <c r="B68" s="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14" customFormat="1" ht="12" customHeight="1">
      <c r="A69" s="4"/>
      <c r="B69" s="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s="14" customFormat="1" ht="12" customHeight="1">
      <c r="A70" s="4"/>
      <c r="B70" s="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s="14" customFormat="1" ht="12" customHeight="1">
      <c r="A71" s="4"/>
      <c r="B71" s="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s="14" customFormat="1" ht="12" customHeight="1">
      <c r="A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s="14" customFormat="1" ht="12" customHeight="1">
      <c r="A73" s="4"/>
      <c r="B73" s="2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s="19" customFormat="1" ht="12.75" customHeight="1">
      <c r="A74" s="4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4" s="44" customFormat="1" ht="12">
      <c r="A75" s="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</sheetData>
  <sheetProtection/>
  <mergeCells count="7">
    <mergeCell ref="B62:O62"/>
    <mergeCell ref="B2:N2"/>
    <mergeCell ref="B57:O57"/>
    <mergeCell ref="B58:O58"/>
    <mergeCell ref="B59:O59"/>
    <mergeCell ref="B60:O60"/>
    <mergeCell ref="B61:O61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paperSize="119" scale="71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Historicas</dc:title>
  <dc:subject>Eventos de repatriación de mexicanos</dc:subject>
  <dc:creator>Centro de Estudios Migratorios;Unidad de Política Migratoria</dc:creator>
  <cp:keywords/>
  <dc:description/>
  <cp:lastModifiedBy>Reyes Sanabria Héctor</cp:lastModifiedBy>
  <cp:lastPrinted>2022-07-06T17:47:13Z</cp:lastPrinted>
  <dcterms:created xsi:type="dcterms:W3CDTF">2010-06-10T16:13:31Z</dcterms:created>
  <dcterms:modified xsi:type="dcterms:W3CDTF">2022-07-06T17:47:22Z</dcterms:modified>
  <cp:category>Estadísticas migratorias, 2014</cp:category>
  <cp:version/>
  <cp:contentType/>
  <cp:contentStatus/>
</cp:coreProperties>
</file>