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7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<sst xmlns="http://schemas.openxmlformats.org/spreadsheetml/2006/main" count="68" uniqueCount="68">
  <si>
    <t>Fuente: Instituto Nacional de Migración.</t>
  </si>
  <si>
    <t>SUBTOTAL</t>
  </si>
  <si>
    <t>TOTAL SINALOA</t>
  </si>
  <si>
    <t>TOPOLOBAMPO, SIN. (PUERTO MARÍTIMO)</t>
  </si>
  <si>
    <t>MOCHIS, SIN. (AEROPUERTO)</t>
  </si>
  <si>
    <t>MAZATLÁN, SIN. (PUERTO MARÍTIMO)</t>
  </si>
  <si>
    <t>MAZATLÁN, SIN. (AEROPUERTO)</t>
  </si>
  <si>
    <t>CULIACAN, SIN. (AEROPUERTO)</t>
  </si>
  <si>
    <t>SINALOA</t>
  </si>
  <si>
    <t>TOTAL SAN LUIS POTOSÍ</t>
  </si>
  <si>
    <t>SAN LUIS POTOSÍ, S.L.P. (AEROPUERTO)</t>
  </si>
  <si>
    <t>SAN LUIS POTOSÍ</t>
  </si>
  <si>
    <t>TOTAL QUINTANA ROO</t>
  </si>
  <si>
    <t>MAJAHUAL, Q. ROO (PUERTO MARÍTIMO)</t>
  </si>
  <si>
    <t>ISLA MUJERES, Q. ROO (PUERTO MARÍTIMO)</t>
  </si>
  <si>
    <t>COZUMEL, Q. ROO (PUERTO MARÍTIMO)</t>
  </si>
  <si>
    <t>COZUMEL, Q. ROO (AEROPUERTO)</t>
  </si>
  <si>
    <t>CHETUMAL, Q. ROO (PUNTO FRONTERIZO)</t>
  </si>
  <si>
    <t>CHETUMAL, Q. ROO (AEROPUERTO)</t>
  </si>
  <si>
    <t>CANCÚN, Q. ROO (PUERTO MARÍTIMO)</t>
  </si>
  <si>
    <t>CANCÚN, Q. ROO (AEROPUERTO)</t>
  </si>
  <si>
    <t>QUINTANA ROO</t>
  </si>
  <si>
    <t>TOTAL QUERÉTARO</t>
  </si>
  <si>
    <t>QUERÉTARO , QRO.  (AEROPUERTO)</t>
  </si>
  <si>
    <t>QUERÉTARO</t>
  </si>
  <si>
    <t>TOTAL PUEBLA</t>
  </si>
  <si>
    <t>PUEBLA, PUE. (AEROPUERTO)</t>
  </si>
  <si>
    <t>PUEBLA</t>
  </si>
  <si>
    <t>TOTAL OAXACA</t>
  </si>
  <si>
    <t>TAPANATEPEC, OAX. (AEROPUERTO)</t>
  </si>
  <si>
    <t>SALINA CRUZ, OAX. (PUERTO MARÍTIMO)</t>
  </si>
  <si>
    <t>OAXACA, OAX. (AEROPUERTO)</t>
  </si>
  <si>
    <t>IXTEPEC, OAX. (AEROPUERTO)</t>
  </si>
  <si>
    <t>HUATULCO, OAX. (PUERTO MARÍTIMO)</t>
  </si>
  <si>
    <t>HUATULCO, OAX. (AEROPUERTO)</t>
  </si>
  <si>
    <t>OAXACA</t>
  </si>
  <si>
    <t>TOTAL NUEVO LEÓN</t>
  </si>
  <si>
    <t>MONTERREY, N.L. DEL NORTE  (AEROPUERTO)</t>
  </si>
  <si>
    <t>MONTERREY, N.L. "MARIANO ESCOBEDO" (AEROPUERTO)</t>
  </si>
  <si>
    <t>NUEVO LEÓN</t>
  </si>
  <si>
    <t>TOTAL NAYARIT</t>
  </si>
  <si>
    <t>TEPIC, NAY. (PUERTO MARÍTIMO)</t>
  </si>
  <si>
    <t>NAYARIT</t>
  </si>
  <si>
    <t>TOTAL MORELOS</t>
  </si>
  <si>
    <t>CUERNAVACA, MOR. (AEROPUERTO)</t>
  </si>
  <si>
    <t>MORELOS</t>
  </si>
  <si>
    <t>TOTAL MICHOACÁN</t>
  </si>
  <si>
    <t xml:space="preserve">MORELIA, MICH. (AEROPUERTO) </t>
  </si>
  <si>
    <t xml:space="preserve">LÁZARO CÁRDENAS, MICH. (PUERTO MARÍTIMO) </t>
  </si>
  <si>
    <t>MICHOACÁN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</si>
  <si>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</si>
  <si>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</si>
  <si>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</si>
  <si>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</si>
  <si>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</si>
  <si>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</si>
  <si>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</si>
  <si>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</si>
  <si>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</si>
  <si>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</si>
  <si>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</si>
  <si>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</si>
  <si>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</si>
  <si>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DELEGACIONES</t>
  </si>
  <si>
    <t>EVENTOS</t>
  </si>
  <si>
    <t>ENERO-DICIEMBRE DE 2003</t>
  </si>
  <si>
    <t xml:space="preserve">1.7 REGISTRO Y CONTROL MIGRATORIO DE ENTRADAS SEGÚN DELEGACIÓN REGIONAL </t>
  </si>
  <si>
    <t>3 de 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</si>
</sst>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\ 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10"/>
      <name val="MS Sans Serif"/>
      <family val="0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double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20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/>
    </xf>
    <xf numFmtId="164" fontId="21" fillId="33" borderId="10" xfId="51" applyNumberFormat="1" applyFont="1" applyFill="1" applyBorder="1" applyAlignment="1">
      <alignment horizontal="center" vertical="center" wrapText="1"/>
      <protection/>
    </xf>
    <xf numFmtId="164" fontId="21" fillId="33" borderId="11" xfId="51" applyNumberFormat="1" applyFont="1" applyFill="1" applyBorder="1" applyAlignment="1">
      <alignment horizontal="center" vertical="center" wrapText="1"/>
      <protection/>
    </xf>
    <xf numFmtId="0" fontId="22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vertical="center"/>
    </xf>
    <xf numFmtId="164" fontId="23" fillId="0" borderId="14" xfId="51" applyNumberFormat="1" applyFont="1" applyFill="1" applyBorder="1" applyAlignment="1">
      <alignment horizontal="center" vertical="center" wrapText="1"/>
      <protection/>
    </xf>
    <xf numFmtId="3" fontId="23" fillId="0" borderId="15" xfId="0" applyNumberFormat="1" applyFont="1" applyBorder="1" applyAlignment="1">
      <alignment horizontal="center" vertical="center" wrapText="1"/>
    </xf>
    <xf numFmtId="164" fontId="23" fillId="0" borderId="16" xfId="51" applyNumberFormat="1" applyFont="1" applyFill="1" applyBorder="1" applyAlignment="1">
      <alignment horizontal="center" vertical="center" wrapText="1"/>
      <protection/>
    </xf>
    <xf numFmtId="3" fontId="23" fillId="0" borderId="16" xfId="51" applyNumberFormat="1" applyFont="1" applyFill="1" applyBorder="1" applyAlignment="1">
      <alignment horizontal="center" vertical="center" wrapText="1"/>
      <protection/>
    </xf>
    <xf numFmtId="0" fontId="24" fillId="0" borderId="17" xfId="0" applyFont="1" applyFill="1" applyBorder="1" applyAlignment="1">
      <alignment vertical="center"/>
    </xf>
    <xf numFmtId="164" fontId="23" fillId="0" borderId="18" xfId="51" applyNumberFormat="1" applyFont="1" applyFill="1" applyBorder="1" applyAlignment="1">
      <alignment horizontal="center" vertical="center" wrapText="1"/>
      <protection/>
    </xf>
    <xf numFmtId="3" fontId="23" fillId="0" borderId="19" xfId="0" applyNumberFormat="1" applyFont="1" applyBorder="1" applyAlignment="1">
      <alignment horizontal="center" vertical="center" wrapText="1"/>
    </xf>
    <xf numFmtId="164" fontId="23" fillId="0" borderId="20" xfId="51" applyNumberFormat="1" applyFont="1" applyFill="1" applyBorder="1" applyAlignment="1">
      <alignment horizontal="center" vertical="center" wrapText="1"/>
      <protection/>
    </xf>
    <xf numFmtId="3" fontId="23" fillId="0" borderId="20" xfId="51" applyNumberFormat="1" applyFont="1" applyFill="1" applyBorder="1" applyAlignment="1">
      <alignment horizontal="center" vertical="center" wrapText="1"/>
      <protection/>
    </xf>
    <xf numFmtId="164" fontId="23" fillId="0" borderId="21" xfId="51" applyNumberFormat="1" applyFont="1" applyFill="1" applyBorder="1" applyAlignment="1">
      <alignment horizontal="center" vertical="center" wrapText="1"/>
      <protection/>
    </xf>
    <xf numFmtId="3" fontId="23" fillId="0" borderId="22" xfId="0" applyNumberFormat="1" applyFont="1" applyBorder="1" applyAlignment="1">
      <alignment horizontal="center" vertical="center" wrapText="1"/>
    </xf>
    <xf numFmtId="164" fontId="23" fillId="0" borderId="23" xfId="51" applyNumberFormat="1" applyFont="1" applyFill="1" applyBorder="1" applyAlignment="1">
      <alignment horizontal="center" vertical="center" wrapText="1"/>
      <protection/>
    </xf>
    <xf numFmtId="3" fontId="23" fillId="0" borderId="23" xfId="51" applyNumberFormat="1" applyFont="1" applyFill="1" applyBorder="1" applyAlignment="1">
      <alignment horizontal="center" vertical="center" wrapText="1"/>
      <protection/>
    </xf>
    <xf numFmtId="164" fontId="19" fillId="34" borderId="24" xfId="0" applyNumberFormat="1" applyFont="1" applyFill="1" applyBorder="1" applyAlignment="1">
      <alignment horizontal="center" vertical="center" wrapText="1"/>
    </xf>
    <xf numFmtId="3" fontId="19" fillId="34" borderId="25" xfId="0" applyNumberFormat="1" applyFont="1" applyFill="1" applyBorder="1" applyAlignment="1">
      <alignment horizontal="center" vertical="center" wrapText="1"/>
    </xf>
    <xf numFmtId="164" fontId="19" fillId="34" borderId="26" xfId="0" applyNumberFormat="1" applyFont="1" applyFill="1" applyBorder="1" applyAlignment="1">
      <alignment horizontal="center" vertical="center" wrapText="1"/>
    </xf>
    <xf numFmtId="0" fontId="25" fillId="34" borderId="27" xfId="0" applyFont="1" applyFill="1" applyBorder="1" applyAlignment="1">
      <alignment horizontal="center" vertical="center"/>
    </xf>
    <xf numFmtId="0" fontId="22" fillId="33" borderId="12" xfId="51" applyFont="1" applyFill="1" applyBorder="1" applyAlignment="1">
      <alignment vertical="center"/>
      <protection/>
    </xf>
    <xf numFmtId="164" fontId="23" fillId="0" borderId="28" xfId="51" applyNumberFormat="1" applyFont="1" applyFill="1" applyBorder="1" applyAlignment="1">
      <alignment horizontal="center" vertical="center" wrapText="1"/>
      <protection/>
    </xf>
    <xf numFmtId="3" fontId="23" fillId="0" borderId="29" xfId="0" applyNumberFormat="1" applyFont="1" applyBorder="1" applyAlignment="1">
      <alignment horizontal="center" vertical="center" wrapText="1"/>
    </xf>
    <xf numFmtId="164" fontId="23" fillId="0" borderId="30" xfId="51" applyNumberFormat="1" applyFont="1" applyFill="1" applyBorder="1" applyAlignment="1">
      <alignment horizontal="center" vertical="center" wrapText="1"/>
      <protection/>
    </xf>
    <xf numFmtId="3" fontId="23" fillId="0" borderId="30" xfId="51" applyNumberFormat="1" applyFont="1" applyFill="1" applyBorder="1" applyAlignment="1">
      <alignment horizontal="center" vertical="center" wrapText="1"/>
      <protection/>
    </xf>
    <xf numFmtId="0" fontId="24" fillId="0" borderId="17" xfId="51" applyFont="1" applyFill="1" applyBorder="1" applyAlignment="1">
      <alignment vertical="center"/>
      <protection/>
    </xf>
    <xf numFmtId="0" fontId="24" fillId="0" borderId="17" xfId="0" applyFont="1" applyBorder="1" applyAlignment="1">
      <alignment vertical="center"/>
    </xf>
    <xf numFmtId="164" fontId="21" fillId="33" borderId="10" xfId="51" applyNumberFormat="1" applyFont="1" applyFill="1" applyBorder="1" applyAlignment="1">
      <alignment horizontal="center" vertical="center" shrinkToFit="1"/>
      <protection/>
    </xf>
    <xf numFmtId="164" fontId="21" fillId="33" borderId="11" xfId="51" applyNumberFormat="1" applyFont="1" applyFill="1" applyBorder="1" applyAlignment="1">
      <alignment horizontal="center" vertical="center" shrinkToFit="1"/>
      <protection/>
    </xf>
    <xf numFmtId="0" fontId="24" fillId="0" borderId="17" xfId="0" applyFont="1" applyFill="1" applyBorder="1" applyAlignment="1">
      <alignment horizontal="left" vertical="center"/>
    </xf>
    <xf numFmtId="164" fontId="19" fillId="34" borderId="26" xfId="0" applyNumberFormat="1" applyFont="1" applyFill="1" applyBorder="1" applyAlignment="1">
      <alignment horizontal="right" vertical="center" wrapText="1"/>
    </xf>
    <xf numFmtId="0" fontId="24" fillId="0" borderId="17" xfId="51" applyFont="1" applyFill="1" applyBorder="1" applyAlignment="1">
      <alignment horizontal="left" vertical="center"/>
      <protection/>
    </xf>
    <xf numFmtId="164" fontId="21" fillId="33" borderId="10" xfId="51" applyNumberFormat="1" applyFont="1" applyFill="1" applyBorder="1" applyAlignment="1">
      <alignment horizontal="center" vertical="center" wrapText="1" shrinkToFit="1"/>
      <protection/>
    </xf>
    <xf numFmtId="164" fontId="21" fillId="33" borderId="11" xfId="51" applyNumberFormat="1" applyFont="1" applyFill="1" applyBorder="1" applyAlignment="1">
      <alignment horizontal="center" vertical="center" wrapText="1" shrinkToFit="1"/>
      <protection/>
    </xf>
    <xf numFmtId="3" fontId="23" fillId="0" borderId="30" xfId="51" applyNumberFormat="1" applyFont="1" applyFill="1" applyBorder="1" applyAlignment="1">
      <alignment horizontal="center" vertical="center" wrapText="1" shrinkToFit="1"/>
      <protection/>
    </xf>
    <xf numFmtId="0" fontId="24" fillId="0" borderId="31" xfId="0" applyFont="1" applyFill="1" applyBorder="1" applyAlignment="1">
      <alignment vertical="center"/>
    </xf>
    <xf numFmtId="3" fontId="25" fillId="34" borderId="24" xfId="0" applyNumberFormat="1" applyFont="1" applyFill="1" applyBorder="1" applyAlignment="1">
      <alignment horizontal="center" vertical="center" wrapText="1"/>
    </xf>
    <xf numFmtId="3" fontId="25" fillId="34" borderId="26" xfId="0" applyNumberFormat="1" applyFont="1" applyFill="1" applyBorder="1" applyAlignment="1">
      <alignment horizontal="center" vertical="center" wrapText="1"/>
    </xf>
    <xf numFmtId="0" fontId="25" fillId="34" borderId="32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7" fillId="33" borderId="33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28" fillId="0" borderId="0" xfId="51" applyNumberFormat="1" applyFont="1" applyFill="1" applyBorder="1" applyAlignment="1">
      <alignment horizontal="centerContinuous"/>
      <protection/>
    </xf>
    <xf numFmtId="49" fontId="28" fillId="0" borderId="0" xfId="51" applyNumberFormat="1" applyFont="1" applyFill="1" applyAlignment="1">
      <alignment horizontal="centerContinuous"/>
      <protection/>
    </xf>
    <xf numFmtId="0" fontId="28" fillId="0" borderId="0" xfId="51" applyFont="1" applyFill="1" applyAlignment="1">
      <alignment horizontal="centerContinuous"/>
      <protection/>
    </xf>
    <xf numFmtId="0" fontId="0" fillId="0" borderId="0" xfId="0" applyAlignment="1">
      <alignment horizontal="center" wrapText="1"/>
    </xf>
    <xf numFmtId="0" fontId="29" fillId="0" borderId="0" xfId="51" applyFont="1" applyFill="1" applyAlignment="1">
      <alignment horizontal="center" wrapText="1"/>
      <protection/>
    </xf>
    <xf numFmtId="49" fontId="29" fillId="0" borderId="0" xfId="51" applyNumberFormat="1" applyFont="1" applyFill="1" applyAlignment="1">
      <alignment horizontal="center" wrapText="1"/>
      <protection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 (2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ippe07017\d\RESPALDO\Estadis\Boletines\Boletines_2004\01_Enero_2004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2:O6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40.7109375" style="1" customWidth="1"/>
    <col min="3" max="14" width="7.28125" style="1" customWidth="1"/>
    <col min="15" max="15" width="8.57421875" style="1" customWidth="1"/>
    <col min="16" max="16" width="0.85546875" style="1" customWidth="1"/>
    <col min="17" max="16384" width="11.421875" style="1" customWidth="1"/>
  </cols>
  <sheetData>
    <row r="1" ht="7.5" customHeight="1"/>
    <row r="2" spans="2:15" ht="33" customHeight="1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2:15" ht="15.75" customHeight="1">
      <c r="B3" s="56"/>
      <c r="C3" s="56"/>
      <c r="D3" s="56"/>
      <c r="E3" s="56"/>
      <c r="F3" s="56"/>
      <c r="G3" s="56"/>
      <c r="H3" s="56"/>
      <c r="I3" s="55"/>
      <c r="J3" s="55"/>
      <c r="K3" s="55"/>
      <c r="L3" s="55"/>
      <c r="M3" s="55"/>
      <c r="N3" s="55"/>
      <c r="O3" s="49" t="s">
        <v>67</v>
      </c>
    </row>
    <row r="4" spans="2:15" ht="15.75" customHeight="1">
      <c r="B4" s="53" t="s">
        <v>66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5" ht="13.5">
      <c r="B5" s="54" t="s">
        <v>65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2:15" ht="13.5">
      <c r="B6" s="53" t="s">
        <v>64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2:14" ht="13.5" thickBot="1">
      <c r="B7" s="51"/>
      <c r="C7" s="50"/>
      <c r="D7" s="50"/>
      <c r="E7" s="50"/>
      <c r="F7" s="50"/>
      <c r="G7" s="50"/>
      <c r="H7" s="50"/>
      <c r="I7" s="50"/>
      <c r="J7" s="49"/>
      <c r="K7" s="49"/>
      <c r="L7" s="49"/>
      <c r="M7" s="49"/>
      <c r="N7" s="49"/>
    </row>
    <row r="8" spans="1:15" ht="24.75" customHeight="1" thickBot="1" thickTop="1">
      <c r="A8" s="48"/>
      <c r="B8" s="47" t="s">
        <v>63</v>
      </c>
      <c r="C8" s="46" t="s">
        <v>62</v>
      </c>
      <c r="D8" s="46" t="s">
        <v>61</v>
      </c>
      <c r="E8" s="46" t="s">
        <v>60</v>
      </c>
      <c r="F8" s="46" t="s">
        <v>59</v>
      </c>
      <c r="G8" s="46" t="s">
        <v>58</v>
      </c>
      <c r="H8" s="46" t="s">
        <v>57</v>
      </c>
      <c r="I8" s="45" t="s">
        <v>56</v>
      </c>
      <c r="J8" s="45" t="s">
        <v>55</v>
      </c>
      <c r="K8" s="45" t="s">
        <v>54</v>
      </c>
      <c r="L8" s="45" t="s">
        <v>53</v>
      </c>
      <c r="M8" s="45" t="s">
        <v>52</v>
      </c>
      <c r="N8" s="45" t="s">
        <v>51</v>
      </c>
      <c r="O8" s="44" t="s">
        <v>50</v>
      </c>
    </row>
    <row r="9" spans="2:15" ht="19.5" customHeight="1" thickTop="1">
      <c r="B9" s="43" t="s">
        <v>49</v>
      </c>
      <c r="C9" s="42"/>
      <c r="D9" s="42"/>
      <c r="E9" s="42"/>
      <c r="F9" s="42"/>
      <c r="G9" s="42"/>
      <c r="H9" s="42"/>
      <c r="I9" s="22"/>
      <c r="J9" s="22"/>
      <c r="K9" s="22"/>
      <c r="L9" s="22"/>
      <c r="M9" s="22"/>
      <c r="N9" s="22"/>
      <c r="O9" s="41"/>
    </row>
    <row r="10" spans="2:15" ht="15" customHeight="1">
      <c r="B10" s="12" t="s">
        <v>48</v>
      </c>
      <c r="C10" s="20">
        <v>357</v>
      </c>
      <c r="D10" s="20">
        <v>541</v>
      </c>
      <c r="E10" s="20">
        <v>333</v>
      </c>
      <c r="F10" s="19">
        <v>450</v>
      </c>
      <c r="G10" s="19">
        <v>537</v>
      </c>
      <c r="H10" s="19">
        <v>466</v>
      </c>
      <c r="I10" s="18">
        <v>478</v>
      </c>
      <c r="J10" s="18">
        <v>430</v>
      </c>
      <c r="K10" s="18">
        <v>448</v>
      </c>
      <c r="L10" s="18">
        <v>540</v>
      </c>
      <c r="M10" s="18">
        <v>526</v>
      </c>
      <c r="N10" s="18">
        <v>509</v>
      </c>
      <c r="O10" s="17">
        <f>SUM(C10:N10)</f>
        <v>5615</v>
      </c>
    </row>
    <row r="11" spans="2:15" ht="15" customHeight="1" thickBot="1">
      <c r="B11" s="12" t="s">
        <v>47</v>
      </c>
      <c r="C11" s="11">
        <v>6053</v>
      </c>
      <c r="D11" s="11">
        <v>4414</v>
      </c>
      <c r="E11" s="11">
        <v>5429</v>
      </c>
      <c r="F11" s="10">
        <v>4750</v>
      </c>
      <c r="G11" s="15">
        <v>5004</v>
      </c>
      <c r="H11" s="15">
        <v>6958</v>
      </c>
      <c r="I11" s="14">
        <v>8277</v>
      </c>
      <c r="J11" s="14">
        <v>8874</v>
      </c>
      <c r="K11" s="14">
        <v>5445</v>
      </c>
      <c r="L11" s="14">
        <v>6357</v>
      </c>
      <c r="M11" s="14">
        <v>9673</v>
      </c>
      <c r="N11" s="14">
        <v>14661</v>
      </c>
      <c r="O11" s="8">
        <f>SUM(C11:N11)</f>
        <v>85895</v>
      </c>
    </row>
    <row r="12" spans="2:15" ht="19.5" customHeight="1" thickBot="1" thickTop="1">
      <c r="B12" s="6" t="s">
        <v>46</v>
      </c>
      <c r="C12" s="5">
        <f>SUM(C10:C11)</f>
        <v>6410</v>
      </c>
      <c r="D12" s="5">
        <f>SUM(D10:D11)</f>
        <v>4955</v>
      </c>
      <c r="E12" s="5">
        <f>SUM(E10:E11)</f>
        <v>5762</v>
      </c>
      <c r="F12" s="5">
        <f>SUM(F10:F11)</f>
        <v>5200</v>
      </c>
      <c r="G12" s="5">
        <f>SUM(G10:G11)</f>
        <v>5541</v>
      </c>
      <c r="H12" s="5">
        <f>SUM(H10:H11)</f>
        <v>7424</v>
      </c>
      <c r="I12" s="5">
        <f>SUM(I10:I11)</f>
        <v>8755</v>
      </c>
      <c r="J12" s="5">
        <f>SUM(J10:J11)</f>
        <v>9304</v>
      </c>
      <c r="K12" s="5">
        <f>SUM(K10:K11)</f>
        <v>5893</v>
      </c>
      <c r="L12" s="5">
        <f>SUM(L10:L11)</f>
        <v>6897</v>
      </c>
      <c r="M12" s="5">
        <f>SUM(M10:M11)</f>
        <v>10199</v>
      </c>
      <c r="N12" s="5">
        <f>SUM(N10:N11)</f>
        <v>15170</v>
      </c>
      <c r="O12" s="4">
        <f>SUM(O10:O11)</f>
        <v>91510</v>
      </c>
    </row>
    <row r="13" spans="2:15" ht="19.5" customHeight="1" thickTop="1">
      <c r="B13" s="24" t="s">
        <v>45</v>
      </c>
      <c r="C13" s="23"/>
      <c r="D13" s="23"/>
      <c r="E13" s="23"/>
      <c r="F13" s="23"/>
      <c r="G13" s="23"/>
      <c r="H13" s="23"/>
      <c r="I13" s="22"/>
      <c r="J13" s="22"/>
      <c r="K13" s="22"/>
      <c r="L13" s="22"/>
      <c r="M13" s="22"/>
      <c r="N13" s="22"/>
      <c r="O13" s="21"/>
    </row>
    <row r="14" spans="2:15" ht="15" customHeight="1" thickBot="1">
      <c r="B14" s="40" t="s">
        <v>44</v>
      </c>
      <c r="C14" s="29">
        <v>0</v>
      </c>
      <c r="D14" s="29">
        <v>0</v>
      </c>
      <c r="E14" s="29">
        <v>0</v>
      </c>
      <c r="F14" s="2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26">
        <f>SUM(C14:N14)</f>
        <v>0</v>
      </c>
    </row>
    <row r="15" spans="2:15" ht="19.5" customHeight="1" thickBot="1" thickTop="1">
      <c r="B15" s="6" t="s">
        <v>43</v>
      </c>
      <c r="C15" s="5">
        <f>SUM(C14)</f>
        <v>0</v>
      </c>
      <c r="D15" s="5">
        <f>SUM(D14)</f>
        <v>0</v>
      </c>
      <c r="E15" s="5">
        <f>SUM(E14)</f>
        <v>0</v>
      </c>
      <c r="F15" s="5">
        <f>SUM(F14)</f>
        <v>0</v>
      </c>
      <c r="G15" s="38">
        <f>SUM(G14)</f>
        <v>0</v>
      </c>
      <c r="H15" s="38">
        <f>SUM(H14)</f>
        <v>0</v>
      </c>
      <c r="I15" s="38">
        <f>SUM(I14)</f>
        <v>0</v>
      </c>
      <c r="J15" s="38">
        <f>SUM(J14)</f>
        <v>0</v>
      </c>
      <c r="K15" s="38">
        <f>SUM(K14)</f>
        <v>0</v>
      </c>
      <c r="L15" s="38">
        <f>SUM(L14)</f>
        <v>0</v>
      </c>
      <c r="M15" s="38">
        <f>SUM(M14)</f>
        <v>0</v>
      </c>
      <c r="N15" s="38">
        <f>SUM(N14)</f>
        <v>0</v>
      </c>
      <c r="O15" s="37">
        <f>SUM(O14)</f>
        <v>0</v>
      </c>
    </row>
    <row r="16" spans="2:15" ht="19.5" customHeight="1" thickTop="1">
      <c r="B16" s="24" t="s">
        <v>42</v>
      </c>
      <c r="C16" s="23"/>
      <c r="D16" s="23"/>
      <c r="E16" s="35"/>
      <c r="F16" s="23"/>
      <c r="G16" s="23"/>
      <c r="H16" s="23"/>
      <c r="I16" s="22"/>
      <c r="J16" s="22"/>
      <c r="K16" s="22"/>
      <c r="L16" s="22"/>
      <c r="M16" s="22"/>
      <c r="N16" s="22"/>
      <c r="O16" s="21"/>
    </row>
    <row r="17" spans="2:15" ht="15" customHeight="1" thickBot="1">
      <c r="B17" s="12" t="s">
        <v>41</v>
      </c>
      <c r="C17" s="29">
        <v>0</v>
      </c>
      <c r="D17" s="29">
        <v>0</v>
      </c>
      <c r="E17" s="29">
        <v>0</v>
      </c>
      <c r="F17" s="2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26">
        <f>SUM(C17:N17)</f>
        <v>0</v>
      </c>
    </row>
    <row r="18" spans="2:15" ht="19.5" customHeight="1" thickBot="1" thickTop="1">
      <c r="B18" s="25" t="s">
        <v>40</v>
      </c>
      <c r="C18" s="5">
        <f>SUM(C17)</f>
        <v>0</v>
      </c>
      <c r="D18" s="5">
        <f>SUM(D17)</f>
        <v>0</v>
      </c>
      <c r="E18" s="5">
        <f>SUM(E17)</f>
        <v>0</v>
      </c>
      <c r="F18" s="5">
        <f>SUM(F17)</f>
        <v>0</v>
      </c>
      <c r="G18" s="38">
        <f>SUM(G17)</f>
        <v>0</v>
      </c>
      <c r="H18" s="38">
        <f>SUM(H17)</f>
        <v>0</v>
      </c>
      <c r="I18" s="38">
        <f>SUM(I17)</f>
        <v>0</v>
      </c>
      <c r="J18" s="38">
        <f>SUM(J17)</f>
        <v>0</v>
      </c>
      <c r="K18" s="38">
        <f>SUM(K17)</f>
        <v>0</v>
      </c>
      <c r="L18" s="38">
        <f>SUM(L17)</f>
        <v>0</v>
      </c>
      <c r="M18" s="38">
        <f>SUM(M17)</f>
        <v>0</v>
      </c>
      <c r="N18" s="38">
        <f>SUM(N17)</f>
        <v>0</v>
      </c>
      <c r="O18" s="37">
        <f>SUM(C18:N18)</f>
        <v>0</v>
      </c>
    </row>
    <row r="19" spans="2:15" ht="19.5" customHeight="1" thickTop="1">
      <c r="B19" s="24" t="s">
        <v>39</v>
      </c>
      <c r="C19" s="23"/>
      <c r="D19" s="23"/>
      <c r="E19" s="23"/>
      <c r="F19" s="23"/>
      <c r="G19" s="23"/>
      <c r="H19" s="23"/>
      <c r="I19" s="22"/>
      <c r="J19" s="22"/>
      <c r="K19" s="22"/>
      <c r="L19" s="22"/>
      <c r="M19" s="22"/>
      <c r="N19" s="22"/>
      <c r="O19" s="21"/>
    </row>
    <row r="20" spans="2:15" ht="15" customHeight="1">
      <c r="B20" s="12" t="s">
        <v>38</v>
      </c>
      <c r="C20" s="20">
        <v>16233</v>
      </c>
      <c r="D20" s="20">
        <v>15473</v>
      </c>
      <c r="E20" s="20">
        <v>19915</v>
      </c>
      <c r="F20" s="19">
        <v>20153</v>
      </c>
      <c r="G20" s="19">
        <v>20034</v>
      </c>
      <c r="H20" s="19">
        <v>26581</v>
      </c>
      <c r="I20" s="18">
        <v>31300</v>
      </c>
      <c r="J20" s="18">
        <v>35625</v>
      </c>
      <c r="K20" s="18">
        <v>29574</v>
      </c>
      <c r="L20" s="18">
        <v>31323</v>
      </c>
      <c r="M20" s="18">
        <v>31349</v>
      </c>
      <c r="N20" s="18">
        <v>45056</v>
      </c>
      <c r="O20" s="17">
        <f>SUM(C20:N20)</f>
        <v>322616</v>
      </c>
    </row>
    <row r="21" spans="2:15" ht="15" customHeight="1" thickBot="1">
      <c r="B21" s="12" t="s">
        <v>37</v>
      </c>
      <c r="C21" s="11">
        <v>123</v>
      </c>
      <c r="D21" s="11">
        <v>168</v>
      </c>
      <c r="E21" s="11">
        <v>113</v>
      </c>
      <c r="F21" s="10">
        <v>90</v>
      </c>
      <c r="G21" s="10">
        <v>111</v>
      </c>
      <c r="H21" s="10">
        <v>65</v>
      </c>
      <c r="I21" s="9">
        <v>112</v>
      </c>
      <c r="J21" s="9">
        <v>123</v>
      </c>
      <c r="K21" s="9">
        <v>51</v>
      </c>
      <c r="L21" s="9">
        <v>47</v>
      </c>
      <c r="M21" s="9">
        <v>153</v>
      </c>
      <c r="N21" s="9">
        <v>28</v>
      </c>
      <c r="O21" s="8">
        <f>SUM(C21:N21)</f>
        <v>1184</v>
      </c>
    </row>
    <row r="22" spans="2:15" ht="19.5" customHeight="1" thickBot="1" thickTop="1">
      <c r="B22" s="6" t="s">
        <v>36</v>
      </c>
      <c r="C22" s="5">
        <f>SUM(C20:C21)</f>
        <v>16356</v>
      </c>
      <c r="D22" s="5">
        <f>SUM(D20:D21)</f>
        <v>15641</v>
      </c>
      <c r="E22" s="5">
        <f>SUM(E20:E21)</f>
        <v>20028</v>
      </c>
      <c r="F22" s="5">
        <f>SUM(F20:F21)</f>
        <v>20243</v>
      </c>
      <c r="G22" s="5">
        <f>SUM(G20:G21)</f>
        <v>20145</v>
      </c>
      <c r="H22" s="5">
        <f>SUM(H20:H21)</f>
        <v>26646</v>
      </c>
      <c r="I22" s="5">
        <f>SUM(I20:I21)</f>
        <v>31412</v>
      </c>
      <c r="J22" s="5">
        <f>SUM(J20:J21)</f>
        <v>35748</v>
      </c>
      <c r="K22" s="5">
        <f>SUM(K20:K21)</f>
        <v>29625</v>
      </c>
      <c r="L22" s="5">
        <f>SUM(L20:L21)</f>
        <v>31370</v>
      </c>
      <c r="M22" s="5">
        <f>SUM(M20:M21)</f>
        <v>31502</v>
      </c>
      <c r="N22" s="5">
        <f>SUM(N20:N21)</f>
        <v>45084</v>
      </c>
      <c r="O22" s="4">
        <f>SUM(O20:O21)</f>
        <v>323800</v>
      </c>
    </row>
    <row r="23" spans="2:15" ht="19.5" customHeight="1" thickTop="1">
      <c r="B23" s="24" t="s">
        <v>35</v>
      </c>
      <c r="C23" s="23"/>
      <c r="D23" s="23"/>
      <c r="E23" s="23"/>
      <c r="F23" s="23"/>
      <c r="G23" s="23"/>
      <c r="H23" s="23"/>
      <c r="I23" s="22"/>
      <c r="J23" s="22"/>
      <c r="K23" s="22"/>
      <c r="L23" s="22"/>
      <c r="M23" s="22"/>
      <c r="N23" s="22"/>
      <c r="O23" s="21"/>
    </row>
    <row r="24" spans="2:15" ht="15" customHeight="1">
      <c r="B24" s="34" t="s">
        <v>34</v>
      </c>
      <c r="C24" s="20">
        <v>4145</v>
      </c>
      <c r="D24" s="20">
        <v>3405</v>
      </c>
      <c r="E24" s="20">
        <v>2186</v>
      </c>
      <c r="F24" s="19">
        <v>188</v>
      </c>
      <c r="G24" s="19">
        <v>5</v>
      </c>
      <c r="H24" s="19">
        <v>8</v>
      </c>
      <c r="I24" s="18">
        <v>12</v>
      </c>
      <c r="J24" s="18">
        <v>4</v>
      </c>
      <c r="K24" s="18">
        <v>11</v>
      </c>
      <c r="L24" s="18">
        <v>51</v>
      </c>
      <c r="M24" s="18">
        <v>55</v>
      </c>
      <c r="N24" s="18">
        <v>1027</v>
      </c>
      <c r="O24" s="17">
        <f>SUM(C24:N24)</f>
        <v>11097</v>
      </c>
    </row>
    <row r="25" spans="2:15" ht="15" customHeight="1">
      <c r="B25" s="34" t="s">
        <v>33</v>
      </c>
      <c r="C25" s="16">
        <v>12</v>
      </c>
      <c r="D25" s="16">
        <v>5786</v>
      </c>
      <c r="E25" s="16">
        <v>16195</v>
      </c>
      <c r="F25" s="15">
        <v>7388</v>
      </c>
      <c r="G25" s="15">
        <v>16088</v>
      </c>
      <c r="H25" s="15">
        <v>0</v>
      </c>
      <c r="I25" s="14">
        <v>0</v>
      </c>
      <c r="J25" s="14">
        <v>0</v>
      </c>
      <c r="K25" s="14">
        <v>7427</v>
      </c>
      <c r="L25" s="14">
        <v>21145</v>
      </c>
      <c r="M25" s="14">
        <v>15861</v>
      </c>
      <c r="N25" s="14">
        <v>19410</v>
      </c>
      <c r="O25" s="13">
        <f>SUM(C25:N25)</f>
        <v>109312</v>
      </c>
    </row>
    <row r="26" spans="2:15" ht="15" customHeight="1">
      <c r="B26" s="36" t="s">
        <v>32</v>
      </c>
      <c r="C26" s="16">
        <v>0</v>
      </c>
      <c r="D26" s="16">
        <v>0</v>
      </c>
      <c r="E26" s="16">
        <v>0</v>
      </c>
      <c r="F26" s="15">
        <v>0</v>
      </c>
      <c r="G26" s="15">
        <v>0</v>
      </c>
      <c r="H26" s="15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3">
        <f>SUM(C26:N26)</f>
        <v>0</v>
      </c>
    </row>
    <row r="27" spans="2:15" ht="15" customHeight="1">
      <c r="B27" s="36" t="s">
        <v>31</v>
      </c>
      <c r="C27" s="16">
        <v>36</v>
      </c>
      <c r="D27" s="16">
        <v>42</v>
      </c>
      <c r="E27" s="16">
        <v>37</v>
      </c>
      <c r="F27" s="15">
        <v>29</v>
      </c>
      <c r="G27" s="15">
        <v>325</v>
      </c>
      <c r="H27" s="15">
        <v>17</v>
      </c>
      <c r="I27" s="14">
        <v>16</v>
      </c>
      <c r="J27" s="14">
        <v>161</v>
      </c>
      <c r="K27" s="14">
        <v>17</v>
      </c>
      <c r="L27" s="14">
        <v>60</v>
      </c>
      <c r="M27" s="14">
        <v>197</v>
      </c>
      <c r="N27" s="14">
        <v>65</v>
      </c>
      <c r="O27" s="13">
        <f>SUM(C27:N27)</f>
        <v>1002</v>
      </c>
    </row>
    <row r="28" spans="2:15" ht="15" customHeight="1">
      <c r="B28" s="36" t="s">
        <v>30</v>
      </c>
      <c r="C28" s="16">
        <v>570</v>
      </c>
      <c r="D28" s="16">
        <v>755</v>
      </c>
      <c r="E28" s="16">
        <v>709</v>
      </c>
      <c r="F28" s="15">
        <v>517</v>
      </c>
      <c r="G28" s="15">
        <v>700</v>
      </c>
      <c r="H28" s="15">
        <v>735</v>
      </c>
      <c r="I28" s="14">
        <v>477</v>
      </c>
      <c r="J28" s="14">
        <v>389</v>
      </c>
      <c r="K28" s="14">
        <v>428</v>
      </c>
      <c r="L28" s="14">
        <v>372</v>
      </c>
      <c r="M28" s="14">
        <v>292</v>
      </c>
      <c r="N28" s="14">
        <v>491</v>
      </c>
      <c r="O28" s="13">
        <f>SUM(C28:N28)</f>
        <v>6435</v>
      </c>
    </row>
    <row r="29" spans="2:15" ht="15" customHeight="1" thickBot="1">
      <c r="B29" s="36" t="s">
        <v>29</v>
      </c>
      <c r="C29" s="11">
        <v>0</v>
      </c>
      <c r="D29" s="11">
        <v>6</v>
      </c>
      <c r="E29" s="11">
        <v>15</v>
      </c>
      <c r="F29" s="10">
        <v>0</v>
      </c>
      <c r="G29" s="10">
        <v>9</v>
      </c>
      <c r="H29" s="10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8">
        <f>SUM(C29:N29)</f>
        <v>30</v>
      </c>
    </row>
    <row r="30" spans="2:15" ht="19.5" customHeight="1" thickBot="1" thickTop="1">
      <c r="B30" s="25" t="s">
        <v>28</v>
      </c>
      <c r="C30" s="5">
        <f>SUM(C24:C29)</f>
        <v>4763</v>
      </c>
      <c r="D30" s="5">
        <f>SUM(D24:D29)</f>
        <v>9994</v>
      </c>
      <c r="E30" s="5">
        <f>SUM(E24:E29)</f>
        <v>19142</v>
      </c>
      <c r="F30" s="5">
        <f>SUM(F24:F29)</f>
        <v>8122</v>
      </c>
      <c r="G30" s="5">
        <f>SUM(G24:G29)</f>
        <v>17127</v>
      </c>
      <c r="H30" s="5">
        <f>SUM(H24:H29)</f>
        <v>760</v>
      </c>
      <c r="I30" s="5">
        <f>SUM(I24:I29)</f>
        <v>505</v>
      </c>
      <c r="J30" s="5">
        <f>SUM(J24:J29)</f>
        <v>554</v>
      </c>
      <c r="K30" s="5">
        <f>SUM(K24:K29)</f>
        <v>7883</v>
      </c>
      <c r="L30" s="5">
        <f>SUM(L24:L29)</f>
        <v>21628</v>
      </c>
      <c r="M30" s="5">
        <f>SUM(M24:M29)</f>
        <v>16405</v>
      </c>
      <c r="N30" s="5">
        <f>SUM(N24:N29)</f>
        <v>20993</v>
      </c>
      <c r="O30" s="4">
        <f>SUM(O24:O29)</f>
        <v>127876</v>
      </c>
    </row>
    <row r="31" spans="2:15" ht="19.5" customHeight="1" thickTop="1">
      <c r="B31" s="24" t="s">
        <v>27</v>
      </c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2"/>
      <c r="O31" s="21"/>
    </row>
    <row r="32" spans="2:15" ht="15" customHeight="1" thickBot="1">
      <c r="B32" s="36" t="s">
        <v>26</v>
      </c>
      <c r="C32" s="29">
        <v>118</v>
      </c>
      <c r="D32" s="29">
        <v>84</v>
      </c>
      <c r="E32" s="29">
        <v>148</v>
      </c>
      <c r="F32" s="28">
        <v>140</v>
      </c>
      <c r="G32" s="28">
        <v>121</v>
      </c>
      <c r="H32" s="28">
        <v>95</v>
      </c>
      <c r="I32" s="27">
        <v>133</v>
      </c>
      <c r="J32" s="27">
        <v>192</v>
      </c>
      <c r="K32" s="27">
        <v>130</v>
      </c>
      <c r="L32" s="27">
        <v>230</v>
      </c>
      <c r="M32" s="27">
        <v>139</v>
      </c>
      <c r="N32" s="27">
        <v>126</v>
      </c>
      <c r="O32" s="26">
        <f>SUM(C32:N32)</f>
        <v>1656</v>
      </c>
    </row>
    <row r="33" spans="2:15" ht="19.5" customHeight="1" thickBot="1" thickTop="1">
      <c r="B33" s="25" t="s">
        <v>25</v>
      </c>
      <c r="C33" s="5">
        <f>SUM(C32)</f>
        <v>118</v>
      </c>
      <c r="D33" s="5">
        <f>SUM(D32)</f>
        <v>84</v>
      </c>
      <c r="E33" s="5">
        <f>SUM(E32)</f>
        <v>148</v>
      </c>
      <c r="F33" s="5">
        <f>SUM(F32)</f>
        <v>140</v>
      </c>
      <c r="G33" s="5">
        <f>SUM(G32)</f>
        <v>121</v>
      </c>
      <c r="H33" s="5">
        <f>SUM(H32)</f>
        <v>95</v>
      </c>
      <c r="I33" s="5">
        <f>SUM(I32)</f>
        <v>133</v>
      </c>
      <c r="J33" s="5">
        <f>SUM(J32)</f>
        <v>192</v>
      </c>
      <c r="K33" s="5">
        <f>SUM(K32)</f>
        <v>130</v>
      </c>
      <c r="L33" s="5">
        <f>SUM(L32)</f>
        <v>230</v>
      </c>
      <c r="M33" s="5">
        <f>SUM(M32)</f>
        <v>139</v>
      </c>
      <c r="N33" s="5">
        <f>SUM(N32)</f>
        <v>126</v>
      </c>
      <c r="O33" s="4">
        <f>SUM(O32)</f>
        <v>1656</v>
      </c>
    </row>
    <row r="34" spans="2:15" ht="19.5" customHeight="1" thickTop="1">
      <c r="B34" s="24" t="s">
        <v>24</v>
      </c>
      <c r="C34" s="23"/>
      <c r="D34" s="23"/>
      <c r="E34" s="23"/>
      <c r="F34" s="35"/>
      <c r="G34" s="23"/>
      <c r="H34" s="23"/>
      <c r="I34" s="22"/>
      <c r="J34" s="22"/>
      <c r="K34" s="22"/>
      <c r="L34" s="22"/>
      <c r="M34" s="22"/>
      <c r="N34" s="22"/>
      <c r="O34" s="21"/>
    </row>
    <row r="35" spans="2:15" ht="15" customHeight="1" thickBot="1">
      <c r="B35" s="34" t="s">
        <v>23</v>
      </c>
      <c r="C35" s="29">
        <v>190</v>
      </c>
      <c r="D35" s="29">
        <v>166</v>
      </c>
      <c r="E35" s="29">
        <v>156</v>
      </c>
      <c r="F35" s="28">
        <v>165</v>
      </c>
      <c r="G35" s="28">
        <v>174</v>
      </c>
      <c r="H35" s="28">
        <v>157</v>
      </c>
      <c r="I35" s="27">
        <v>156</v>
      </c>
      <c r="J35" s="27">
        <v>152</v>
      </c>
      <c r="K35" s="27">
        <v>119</v>
      </c>
      <c r="L35" s="27">
        <v>272</v>
      </c>
      <c r="M35" s="27">
        <v>214</v>
      </c>
      <c r="N35" s="27">
        <v>90</v>
      </c>
      <c r="O35" s="26">
        <f>SUM(C35:N35)</f>
        <v>2011</v>
      </c>
    </row>
    <row r="36" spans="2:15" ht="19.5" customHeight="1" thickBot="1" thickTop="1">
      <c r="B36" s="25" t="s">
        <v>22</v>
      </c>
      <c r="C36" s="5">
        <f>SUM(C35)</f>
        <v>190</v>
      </c>
      <c r="D36" s="5">
        <f>SUM(D35)</f>
        <v>166</v>
      </c>
      <c r="E36" s="5">
        <f>SUM(E35)</f>
        <v>156</v>
      </c>
      <c r="F36" s="5">
        <f>SUM(F35)</f>
        <v>165</v>
      </c>
      <c r="G36" s="33">
        <f>SUM(G35)</f>
        <v>174</v>
      </c>
      <c r="H36" s="33">
        <f>SUM(H35)</f>
        <v>157</v>
      </c>
      <c r="I36" s="33">
        <f>SUM(I35)</f>
        <v>156</v>
      </c>
      <c r="J36" s="33">
        <f>SUM(J35)</f>
        <v>152</v>
      </c>
      <c r="K36" s="33">
        <f>SUM(K35)</f>
        <v>119</v>
      </c>
      <c r="L36" s="33">
        <f>SUM(L35)</f>
        <v>272</v>
      </c>
      <c r="M36" s="33">
        <f>SUM(M35)</f>
        <v>214</v>
      </c>
      <c r="N36" s="33">
        <f>SUM(N35)</f>
        <v>90</v>
      </c>
      <c r="O36" s="32">
        <f>SUM(C36:N36)</f>
        <v>2011</v>
      </c>
    </row>
    <row r="37" spans="2:15" ht="18" customHeight="1" thickTop="1">
      <c r="B37" s="24" t="s">
        <v>21</v>
      </c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2"/>
      <c r="O37" s="21"/>
    </row>
    <row r="38" spans="2:15" ht="15" customHeight="1">
      <c r="B38" s="12" t="s">
        <v>20</v>
      </c>
      <c r="C38" s="20">
        <v>271118</v>
      </c>
      <c r="D38" s="20">
        <v>291191</v>
      </c>
      <c r="E38" s="20">
        <v>345461</v>
      </c>
      <c r="F38" s="19">
        <v>272681</v>
      </c>
      <c r="G38" s="19">
        <v>246546</v>
      </c>
      <c r="H38" s="19">
        <v>285909</v>
      </c>
      <c r="I38" s="18">
        <v>292894</v>
      </c>
      <c r="J38" s="18">
        <v>265883</v>
      </c>
      <c r="K38" s="18">
        <v>166194</v>
      </c>
      <c r="L38" s="18">
        <v>195443</v>
      </c>
      <c r="M38" s="18">
        <v>253102</v>
      </c>
      <c r="N38" s="18">
        <v>290422</v>
      </c>
      <c r="O38" s="17">
        <f>SUM(C38:N38)</f>
        <v>3176844</v>
      </c>
    </row>
    <row r="39" spans="2:15" ht="15" customHeight="1">
      <c r="B39" s="12" t="s">
        <v>19</v>
      </c>
      <c r="C39" s="16">
        <v>1061</v>
      </c>
      <c r="D39" s="16">
        <v>215</v>
      </c>
      <c r="E39" s="16">
        <v>43</v>
      </c>
      <c r="F39" s="15">
        <v>58</v>
      </c>
      <c r="G39" s="15">
        <v>236</v>
      </c>
      <c r="H39" s="15">
        <v>105</v>
      </c>
      <c r="I39" s="14">
        <v>90</v>
      </c>
      <c r="J39" s="14">
        <v>198</v>
      </c>
      <c r="K39" s="14">
        <v>204</v>
      </c>
      <c r="L39" s="14">
        <v>166</v>
      </c>
      <c r="M39" s="14">
        <v>168</v>
      </c>
      <c r="N39" s="14">
        <v>170</v>
      </c>
      <c r="O39" s="13">
        <f>SUM(C39:N39)</f>
        <v>2714</v>
      </c>
    </row>
    <row r="40" spans="2:15" ht="15" customHeight="1">
      <c r="B40" s="12" t="s">
        <v>18</v>
      </c>
      <c r="C40" s="16">
        <v>21</v>
      </c>
      <c r="D40" s="16">
        <v>7</v>
      </c>
      <c r="E40" s="16">
        <v>9</v>
      </c>
      <c r="F40" s="15">
        <v>22</v>
      </c>
      <c r="G40" s="15">
        <v>34</v>
      </c>
      <c r="H40" s="15">
        <v>15</v>
      </c>
      <c r="I40" s="14">
        <v>10</v>
      </c>
      <c r="J40" s="14">
        <v>10</v>
      </c>
      <c r="K40" s="14">
        <v>3</v>
      </c>
      <c r="L40" s="14">
        <v>1</v>
      </c>
      <c r="M40" s="14">
        <v>6</v>
      </c>
      <c r="N40" s="14">
        <v>0</v>
      </c>
      <c r="O40" s="13">
        <f>SUM(C40:N40)</f>
        <v>138</v>
      </c>
    </row>
    <row r="41" spans="2:15" ht="15" customHeight="1">
      <c r="B41" s="12" t="s">
        <v>17</v>
      </c>
      <c r="C41" s="16">
        <v>34167</v>
      </c>
      <c r="D41" s="16">
        <v>33422</v>
      </c>
      <c r="E41" s="16">
        <v>38048</v>
      </c>
      <c r="F41" s="15">
        <v>42017</v>
      </c>
      <c r="G41" s="15">
        <v>41331</v>
      </c>
      <c r="H41" s="15">
        <v>40133</v>
      </c>
      <c r="I41" s="14">
        <v>40313</v>
      </c>
      <c r="J41" s="14">
        <v>45553</v>
      </c>
      <c r="K41" s="14">
        <v>43314</v>
      </c>
      <c r="L41" s="14">
        <v>40566</v>
      </c>
      <c r="M41" s="14">
        <v>43408</v>
      </c>
      <c r="N41" s="14">
        <v>45650</v>
      </c>
      <c r="O41" s="13">
        <f>SUM(C41:N41)</f>
        <v>487922</v>
      </c>
    </row>
    <row r="42" spans="2:15" ht="15" customHeight="1">
      <c r="B42" s="12" t="s">
        <v>16</v>
      </c>
      <c r="C42" s="16">
        <v>13825</v>
      </c>
      <c r="D42" s="16">
        <v>19316</v>
      </c>
      <c r="E42" s="16">
        <v>22893</v>
      </c>
      <c r="F42" s="15">
        <v>12802</v>
      </c>
      <c r="G42" s="15">
        <v>12338</v>
      </c>
      <c r="H42" s="15">
        <v>20209</v>
      </c>
      <c r="I42" s="14">
        <v>22863</v>
      </c>
      <c r="J42" s="14">
        <v>17894</v>
      </c>
      <c r="K42" s="14">
        <v>6491</v>
      </c>
      <c r="L42" s="14">
        <v>8517</v>
      </c>
      <c r="M42" s="14">
        <v>10734</v>
      </c>
      <c r="N42" s="14">
        <v>14042</v>
      </c>
      <c r="O42" s="13">
        <f>SUM(C42:N42)</f>
        <v>181924</v>
      </c>
    </row>
    <row r="43" spans="2:15" ht="15" customHeight="1">
      <c r="B43" s="12" t="s">
        <v>15</v>
      </c>
      <c r="C43" s="16">
        <v>356748</v>
      </c>
      <c r="D43" s="16">
        <v>302761</v>
      </c>
      <c r="E43" s="16">
        <v>384764</v>
      </c>
      <c r="F43" s="15">
        <v>344851</v>
      </c>
      <c r="G43" s="15">
        <v>235726</v>
      </c>
      <c r="H43" s="15">
        <v>221795</v>
      </c>
      <c r="I43" s="14">
        <v>223060</v>
      </c>
      <c r="J43" s="14">
        <v>241759</v>
      </c>
      <c r="K43" s="14">
        <v>203035</v>
      </c>
      <c r="L43" s="14">
        <v>254938</v>
      </c>
      <c r="M43" s="14">
        <v>292410</v>
      </c>
      <c r="N43" s="14">
        <v>336137</v>
      </c>
      <c r="O43" s="13">
        <f>SUM(C43:N43)</f>
        <v>3397984</v>
      </c>
    </row>
    <row r="44" spans="2:15" ht="15" customHeight="1">
      <c r="B44" s="12" t="s">
        <v>14</v>
      </c>
      <c r="C44" s="16">
        <v>205</v>
      </c>
      <c r="D44" s="16">
        <v>269</v>
      </c>
      <c r="E44" s="16">
        <v>263</v>
      </c>
      <c r="F44" s="15">
        <v>412</v>
      </c>
      <c r="G44" s="15">
        <v>292</v>
      </c>
      <c r="H44" s="15">
        <v>148</v>
      </c>
      <c r="I44" s="14">
        <v>42</v>
      </c>
      <c r="J44" s="14">
        <v>22</v>
      </c>
      <c r="K44" s="14">
        <v>43</v>
      </c>
      <c r="L44" s="14">
        <v>45</v>
      </c>
      <c r="M44" s="14">
        <v>178</v>
      </c>
      <c r="N44" s="14">
        <v>180</v>
      </c>
      <c r="O44" s="13">
        <f>SUM(C44:N44)</f>
        <v>2099</v>
      </c>
    </row>
    <row r="45" spans="2:15" ht="15" customHeight="1" thickBot="1">
      <c r="B45" s="31" t="s">
        <v>13</v>
      </c>
      <c r="C45" s="11">
        <v>54859</v>
      </c>
      <c r="D45" s="11">
        <v>47586</v>
      </c>
      <c r="E45" s="11">
        <v>43655</v>
      </c>
      <c r="F45" s="11">
        <v>42922</v>
      </c>
      <c r="G45" s="10">
        <v>23106</v>
      </c>
      <c r="H45" s="10">
        <v>21739</v>
      </c>
      <c r="I45" s="9">
        <v>33596</v>
      </c>
      <c r="J45" s="9">
        <v>21663</v>
      </c>
      <c r="K45" s="9">
        <v>16727</v>
      </c>
      <c r="L45" s="9">
        <v>47094</v>
      </c>
      <c r="M45" s="9">
        <v>68602</v>
      </c>
      <c r="N45" s="9">
        <v>74354</v>
      </c>
      <c r="O45" s="8">
        <f>SUM(C45:N45)</f>
        <v>495903</v>
      </c>
    </row>
    <row r="46" spans="2:15" ht="19.5" customHeight="1" thickBot="1" thickTop="1">
      <c r="B46" s="6" t="s">
        <v>12</v>
      </c>
      <c r="C46" s="5">
        <f>SUM(C38:C45)</f>
        <v>732004</v>
      </c>
      <c r="D46" s="5">
        <f>SUM(D38:D45)</f>
        <v>694767</v>
      </c>
      <c r="E46" s="5">
        <f>SUM(E38:E45)</f>
        <v>835136</v>
      </c>
      <c r="F46" s="5">
        <f>SUM(F38:F45)</f>
        <v>715765</v>
      </c>
      <c r="G46" s="5">
        <f>SUM(G38:G45)</f>
        <v>559609</v>
      </c>
      <c r="H46" s="5">
        <f>SUM(H38:H45)</f>
        <v>590053</v>
      </c>
      <c r="I46" s="5">
        <f>SUM(I38:I45)</f>
        <v>612868</v>
      </c>
      <c r="J46" s="5">
        <f>SUM(J38:J45)</f>
        <v>592982</v>
      </c>
      <c r="K46" s="5">
        <f>SUM(K38:K45)</f>
        <v>436011</v>
      </c>
      <c r="L46" s="5">
        <f>SUM(L38:L45)</f>
        <v>546770</v>
      </c>
      <c r="M46" s="5">
        <f>SUM(M38:M45)</f>
        <v>668608</v>
      </c>
      <c r="N46" s="5">
        <f>SUM(N38:N45)</f>
        <v>760955</v>
      </c>
      <c r="O46" s="4">
        <f>SUM(O38:O45)</f>
        <v>7745528</v>
      </c>
    </row>
    <row r="47" spans="2:15" ht="18" customHeight="1" thickTop="1">
      <c r="B47" s="24" t="s">
        <v>11</v>
      </c>
      <c r="C47" s="23"/>
      <c r="D47" s="23"/>
      <c r="E47" s="23"/>
      <c r="F47" s="23"/>
      <c r="G47" s="23"/>
      <c r="H47" s="23"/>
      <c r="I47" s="22"/>
      <c r="J47" s="22"/>
      <c r="K47" s="22"/>
      <c r="L47" s="22"/>
      <c r="M47" s="22"/>
      <c r="N47" s="22"/>
      <c r="O47" s="21"/>
    </row>
    <row r="48" spans="2:15" ht="15" customHeight="1" thickBot="1">
      <c r="B48" s="30" t="s">
        <v>10</v>
      </c>
      <c r="C48" s="29">
        <v>1302</v>
      </c>
      <c r="D48" s="29">
        <v>1086</v>
      </c>
      <c r="E48" s="29">
        <v>1093</v>
      </c>
      <c r="F48" s="28">
        <v>1246</v>
      </c>
      <c r="G48" s="28">
        <v>1209</v>
      </c>
      <c r="H48" s="28">
        <v>1528</v>
      </c>
      <c r="I48" s="27">
        <v>1914</v>
      </c>
      <c r="J48" s="27">
        <v>1755</v>
      </c>
      <c r="K48" s="27">
        <v>1196</v>
      </c>
      <c r="L48" s="27">
        <v>1424</v>
      </c>
      <c r="M48" s="27">
        <v>1378</v>
      </c>
      <c r="N48" s="27">
        <v>1651</v>
      </c>
      <c r="O48" s="26">
        <f>SUM(C48:N48)</f>
        <v>16782</v>
      </c>
    </row>
    <row r="49" spans="2:15" ht="19.5" customHeight="1" thickBot="1" thickTop="1">
      <c r="B49" s="25" t="s">
        <v>9</v>
      </c>
      <c r="C49" s="5">
        <f>SUM(C48)</f>
        <v>1302</v>
      </c>
      <c r="D49" s="5">
        <f>SUM(D48)</f>
        <v>1086</v>
      </c>
      <c r="E49" s="5">
        <f>SUM(E48)</f>
        <v>1093</v>
      </c>
      <c r="F49" s="5">
        <f>SUM(F48)</f>
        <v>1246</v>
      </c>
      <c r="G49" s="5">
        <f>SUM(G48)</f>
        <v>1209</v>
      </c>
      <c r="H49" s="5">
        <f>SUM(H48)</f>
        <v>1528</v>
      </c>
      <c r="I49" s="5">
        <f>SUM(I48)</f>
        <v>1914</v>
      </c>
      <c r="J49" s="5">
        <f>SUM(J48)</f>
        <v>1755</v>
      </c>
      <c r="K49" s="5">
        <f>SUM(K48)</f>
        <v>1196</v>
      </c>
      <c r="L49" s="5">
        <f>SUM(L48)</f>
        <v>1424</v>
      </c>
      <c r="M49" s="5">
        <f>SUM(M48)</f>
        <v>1378</v>
      </c>
      <c r="N49" s="5">
        <f>SUM(N48)</f>
        <v>1651</v>
      </c>
      <c r="O49" s="4">
        <f>SUM(O48)</f>
        <v>16782</v>
      </c>
    </row>
    <row r="50" spans="2:15" ht="18" customHeight="1" thickTop="1">
      <c r="B50" s="24" t="s">
        <v>8</v>
      </c>
      <c r="C50" s="23"/>
      <c r="D50" s="23"/>
      <c r="E50" s="23"/>
      <c r="F50" s="23"/>
      <c r="G50" s="23"/>
      <c r="H50" s="23"/>
      <c r="I50" s="22"/>
      <c r="J50" s="22"/>
      <c r="K50" s="22"/>
      <c r="L50" s="22"/>
      <c r="M50" s="22"/>
      <c r="N50" s="22"/>
      <c r="O50" s="21"/>
    </row>
    <row r="51" spans="2:15" ht="15" customHeight="1">
      <c r="B51" s="12" t="s">
        <v>7</v>
      </c>
      <c r="C51" s="20">
        <v>1198</v>
      </c>
      <c r="D51" s="20">
        <v>927</v>
      </c>
      <c r="E51" s="20">
        <v>1046</v>
      </c>
      <c r="F51" s="19">
        <v>1117</v>
      </c>
      <c r="G51" s="19">
        <v>881</v>
      </c>
      <c r="H51" s="19">
        <v>841</v>
      </c>
      <c r="I51" s="18">
        <v>1286</v>
      </c>
      <c r="J51" s="18">
        <v>1305</v>
      </c>
      <c r="K51" s="18">
        <v>786</v>
      </c>
      <c r="L51" s="18">
        <v>884</v>
      </c>
      <c r="M51" s="18">
        <v>1067</v>
      </c>
      <c r="N51" s="18">
        <v>2190</v>
      </c>
      <c r="O51" s="17">
        <f>SUM(C51:N51)</f>
        <v>13528</v>
      </c>
    </row>
    <row r="52" spans="2:15" ht="15" customHeight="1">
      <c r="B52" s="12" t="s">
        <v>6</v>
      </c>
      <c r="C52" s="16">
        <v>18844</v>
      </c>
      <c r="D52" s="16">
        <v>22047</v>
      </c>
      <c r="E52" s="16">
        <v>24895</v>
      </c>
      <c r="F52" s="15">
        <v>12419</v>
      </c>
      <c r="G52" s="15">
        <v>10339</v>
      </c>
      <c r="H52" s="15">
        <v>9694</v>
      </c>
      <c r="I52" s="14">
        <v>8259</v>
      </c>
      <c r="J52" s="14">
        <v>8427</v>
      </c>
      <c r="K52" s="14">
        <v>4021</v>
      </c>
      <c r="L52" s="14">
        <v>8743</v>
      </c>
      <c r="M52" s="14">
        <v>13007</v>
      </c>
      <c r="N52" s="14">
        <v>15065</v>
      </c>
      <c r="O52" s="13">
        <f>SUM(C52:N52)</f>
        <v>155760</v>
      </c>
    </row>
    <row r="53" spans="2:15" ht="15" customHeight="1">
      <c r="B53" s="12" t="s">
        <v>5</v>
      </c>
      <c r="C53" s="16">
        <v>64166</v>
      </c>
      <c r="D53" s="16">
        <v>45932</v>
      </c>
      <c r="E53" s="16">
        <v>40432</v>
      </c>
      <c r="F53" s="15">
        <v>56450</v>
      </c>
      <c r="G53" s="15">
        <v>36890</v>
      </c>
      <c r="H53" s="15">
        <v>14296</v>
      </c>
      <c r="I53" s="14">
        <v>17849</v>
      </c>
      <c r="J53" s="14">
        <v>14621</v>
      </c>
      <c r="K53" s="14">
        <v>13822</v>
      </c>
      <c r="L53" s="14">
        <v>51655</v>
      </c>
      <c r="M53" s="14">
        <v>38939</v>
      </c>
      <c r="N53" s="14">
        <v>42901</v>
      </c>
      <c r="O53" s="13">
        <f>SUM(C53:N53)</f>
        <v>437953</v>
      </c>
    </row>
    <row r="54" spans="2:15" ht="15" customHeight="1">
      <c r="B54" s="12" t="s">
        <v>4</v>
      </c>
      <c r="C54" s="16">
        <v>38</v>
      </c>
      <c r="D54" s="16">
        <v>103</v>
      </c>
      <c r="E54" s="16">
        <v>24</v>
      </c>
      <c r="F54" s="15">
        <v>29</v>
      </c>
      <c r="G54" s="15">
        <v>16</v>
      </c>
      <c r="H54" s="15">
        <v>65</v>
      </c>
      <c r="I54" s="14">
        <v>27</v>
      </c>
      <c r="J54" s="14">
        <v>44</v>
      </c>
      <c r="K54" s="14">
        <v>23</v>
      </c>
      <c r="L54" s="14">
        <v>34</v>
      </c>
      <c r="M54" s="14">
        <v>78</v>
      </c>
      <c r="N54" s="14">
        <v>66</v>
      </c>
      <c r="O54" s="13">
        <f>SUM(C54:N54)</f>
        <v>547</v>
      </c>
    </row>
    <row r="55" spans="2:15" ht="15" customHeight="1" thickBot="1">
      <c r="B55" s="12" t="s">
        <v>3</v>
      </c>
      <c r="C55" s="11">
        <v>126</v>
      </c>
      <c r="D55" s="11">
        <v>100</v>
      </c>
      <c r="E55" s="11">
        <v>362</v>
      </c>
      <c r="F55" s="10">
        <v>241</v>
      </c>
      <c r="G55" s="10">
        <v>437</v>
      </c>
      <c r="H55" s="10">
        <v>268</v>
      </c>
      <c r="I55" s="9">
        <v>244</v>
      </c>
      <c r="J55" s="9">
        <v>305</v>
      </c>
      <c r="K55" s="9">
        <v>554</v>
      </c>
      <c r="L55" s="9">
        <v>463</v>
      </c>
      <c r="M55" s="9">
        <v>426</v>
      </c>
      <c r="N55" s="9">
        <v>267</v>
      </c>
      <c r="O55" s="8">
        <f>SUM(C55:N55)</f>
        <v>3793</v>
      </c>
    </row>
    <row r="56" spans="2:15" ht="19.5" customHeight="1" thickBot="1" thickTop="1">
      <c r="B56" s="7" t="s">
        <v>2</v>
      </c>
      <c r="C56" s="5">
        <f>SUM(C51:C55)</f>
        <v>84372</v>
      </c>
      <c r="D56" s="5">
        <f>SUM(D51:D55)</f>
        <v>69109</v>
      </c>
      <c r="E56" s="5">
        <f>SUM(E51:E55)</f>
        <v>66759</v>
      </c>
      <c r="F56" s="5">
        <f>SUM(F51:F55)</f>
        <v>70256</v>
      </c>
      <c r="G56" s="5">
        <f>SUM(G51:G55)</f>
        <v>48563</v>
      </c>
      <c r="H56" s="5">
        <f>SUM(H51:H55)</f>
        <v>25164</v>
      </c>
      <c r="I56" s="5">
        <f>SUM(I51:I55)</f>
        <v>27665</v>
      </c>
      <c r="J56" s="5">
        <f>SUM(J51:J55)</f>
        <v>24702</v>
      </c>
      <c r="K56" s="5">
        <f>SUM(K51:K55)</f>
        <v>19206</v>
      </c>
      <c r="L56" s="5">
        <f>SUM(L51:L55)</f>
        <v>61779</v>
      </c>
      <c r="M56" s="5">
        <f>SUM(M51:M55)</f>
        <v>53517</v>
      </c>
      <c r="N56" s="5">
        <f>SUM(N51:N55)</f>
        <v>60489</v>
      </c>
      <c r="O56" s="4">
        <f>SUM(O51:O55)</f>
        <v>611581</v>
      </c>
    </row>
    <row r="57" spans="2:15" ht="19.5" customHeight="1" thickBot="1" thickTop="1">
      <c r="B57" s="6" t="s">
        <v>1</v>
      </c>
      <c r="C57" s="5">
        <f>+C12+C15+C18+C22+C30+C33+C36+C46+C49+C56</f>
        <v>845515</v>
      </c>
      <c r="D57" s="5">
        <f>+D12+D15+D18+D22+D30+D33+D36+D46+D49+D56</f>
        <v>795802</v>
      </c>
      <c r="E57" s="5">
        <f>+E12+E15+E18+E22+E30+E33+E36+E46+E49+E56</f>
        <v>948224</v>
      </c>
      <c r="F57" s="5">
        <f>+F12+F15+F18+F22+F30+F33+F36+F46+F49+F56</f>
        <v>821137</v>
      </c>
      <c r="G57" s="5">
        <f>+G12+G15+G18+G22+G30+G33+G36+G46+G49+G56</f>
        <v>652489</v>
      </c>
      <c r="H57" s="5">
        <f>+H12+H15+H18+H22+H30+H33+H36+H46+H49+H56</f>
        <v>651827</v>
      </c>
      <c r="I57" s="5">
        <f>+I12+I15+I18+I22+I30+I33+I36+I46+I49+I56</f>
        <v>683408</v>
      </c>
      <c r="J57" s="5">
        <f>+J12+J15+J18+J22+J30+J33+J36+J46+J49+J56</f>
        <v>665389</v>
      </c>
      <c r="K57" s="5">
        <f>+K12+K15+K18+K22+K30+K33+K36+K46+K49+K56</f>
        <v>500063</v>
      </c>
      <c r="L57" s="5">
        <f>+L12+L15+L18+L22+L30+L33+L36+L46+L49+L56</f>
        <v>670370</v>
      </c>
      <c r="M57" s="5">
        <f>+M12+M15+M18+M22+M30+M33+M36+M46+M49+M56</f>
        <v>781962</v>
      </c>
      <c r="N57" s="5">
        <f>+N12+N15+N18+N22+N30+N33+N36+N46+N49+N56</f>
        <v>904558</v>
      </c>
      <c r="O57" s="4">
        <f>+O12+O15+O18+O22+O30+O33+O36+O46+O49+O56</f>
        <v>8920744</v>
      </c>
    </row>
    <row r="58" ht="13.5" thickTop="1"/>
    <row r="59" ht="12.75">
      <c r="B59" s="3" t="s">
        <v>0</v>
      </c>
    </row>
    <row r="62" spans="2:15" ht="24.7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ht="7.5" customHeight="1"/>
  </sheetData>
  <sheetProtection/>
  <mergeCells count="5">
    <mergeCell ref="B62:O62"/>
    <mergeCell ref="B2:O2"/>
    <mergeCell ref="B4:O4"/>
    <mergeCell ref="B5:O5"/>
    <mergeCell ref="B6:O6"/>
  </mergeCells>
  <printOptions horizontalCentered="1" verticalCentered="1"/>
  <pageMargins left="0.196850393700787" right="0.196850393700787" top="0.66" bottom="0.47" header="0.15" footer="0.19"/>
  <pageSetup firstPageNumber="7" useFirstPageNumber="1" fitToHeight="1" fitToWidth="1" horizontalDpi="600" verticalDpi="600" orientation="portrait" scale="69" r:id="rId2"/>
  <headerFooter scaleWithDoc="0">
    <oddHeader>&amp;L&amp;G&amp;R&amp;G</oddHeader>
    <oddFooter>&amp;R&amp;G
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2011-10-24T17:22:58Z</dcterms:created>
  <dcterms:modified xsi:type="dcterms:W3CDTF">2011-10-24T17:23:02Z</dcterms:modified>
  <cp:category>Anual</cp:category>
  <cp:version/>
  <cp:contentType/>
  <cp:contentStatus/>
</cp:coreProperties>
</file>