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Cuadro 3.1" sheetId="1" r:id="rId1"/>
  </sheets>
  <externalReferences>
    <externalReference r:id="rId4"/>
  </externalReferences>
  <definedNames>
    <definedName name="_xlnm.Print_Area" localSheetId="0">'Cuadro 3.1'!$A$1:$K$72</definedName>
  </definedNames>
  <calcPr fullCalcOnLoad="1"/>
</workbook>
</file>

<file path=xl/sharedStrings.xml><?xml version="1.0" encoding="utf-8"?>
<sst xmlns="http://schemas.openxmlformats.org/spreadsheetml/2006/main" count="74" uniqueCount="67">
  <si>
    <r>
      <t>3.1 Resumen anual de solicitudes de la condición de refugiado, según país de nacionalidad y proceso administrativo, 2015</t>
    </r>
    <r>
      <rPr>
        <b/>
        <vertAlign val="superscript"/>
        <sz val="12"/>
        <rFont val="Arial"/>
        <family val="2"/>
      </rPr>
      <t>1</t>
    </r>
  </si>
  <si>
    <t>Continente /país de nacionalidad</t>
  </si>
  <si>
    <t>Solicitantes</t>
  </si>
  <si>
    <t>Abandonados</t>
  </si>
  <si>
    <t>Desistidos</t>
  </si>
  <si>
    <r>
      <t>Pendientes</t>
    </r>
    <r>
      <rPr>
        <vertAlign val="superscript"/>
        <sz val="9"/>
        <rFont val="Arial"/>
        <family val="2"/>
      </rPr>
      <t>2</t>
    </r>
  </si>
  <si>
    <t>Solicitudes que concluyeron procedimiento</t>
  </si>
  <si>
    <t>Sub total</t>
  </si>
  <si>
    <t>Refugio</t>
  </si>
  <si>
    <t>Protección complementaria</t>
  </si>
  <si>
    <t>No reconocidos</t>
  </si>
  <si>
    <t>Total</t>
  </si>
  <si>
    <t/>
  </si>
  <si>
    <t>América</t>
  </si>
  <si>
    <t>América del Norte</t>
  </si>
  <si>
    <t>Estados Unidos</t>
  </si>
  <si>
    <t>América Central</t>
  </si>
  <si>
    <t xml:space="preserve"> Costa Rica</t>
  </si>
  <si>
    <t xml:space="preserve"> El Salvador</t>
  </si>
  <si>
    <t xml:space="preserve"> Guatemala</t>
  </si>
  <si>
    <t xml:space="preserve"> Honduras</t>
  </si>
  <si>
    <t xml:space="preserve"> Nicaragua</t>
  </si>
  <si>
    <t xml:space="preserve"> Panamá</t>
  </si>
  <si>
    <t>Islas del Caribe</t>
  </si>
  <si>
    <t>Cuba</t>
  </si>
  <si>
    <t>Dominicana, Rep.</t>
  </si>
  <si>
    <t>Haití</t>
  </si>
  <si>
    <t>América del Sur</t>
  </si>
  <si>
    <t xml:space="preserve"> Argentina</t>
  </si>
  <si>
    <t xml:space="preserve"> Bolivia</t>
  </si>
  <si>
    <t xml:space="preserve"> Brasil</t>
  </si>
  <si>
    <t xml:space="preserve"> Colombia</t>
  </si>
  <si>
    <t xml:space="preserve"> Ecuador</t>
  </si>
  <si>
    <t xml:space="preserve"> Perú</t>
  </si>
  <si>
    <t xml:space="preserve"> Surinam</t>
  </si>
  <si>
    <t xml:space="preserve"> Venezuela</t>
  </si>
  <si>
    <t>Europa</t>
  </si>
  <si>
    <t xml:space="preserve"> Alemania</t>
  </si>
  <si>
    <t xml:space="preserve"> Rusia</t>
  </si>
  <si>
    <t xml:space="preserve"> Ucrania</t>
  </si>
  <si>
    <t>Asia</t>
  </si>
  <si>
    <t xml:space="preserve"> India</t>
  </si>
  <si>
    <t xml:space="preserve"> Irán (República Islámica del)</t>
  </si>
  <si>
    <t xml:space="preserve"> Iraq</t>
  </si>
  <si>
    <t xml:space="preserve"> Kazajstan</t>
  </si>
  <si>
    <t xml:space="preserve"> Nepal</t>
  </si>
  <si>
    <t xml:space="preserve"> Pakistán</t>
  </si>
  <si>
    <t xml:space="preserve"> Siria</t>
  </si>
  <si>
    <t xml:space="preserve"> Sri Lanka</t>
  </si>
  <si>
    <t xml:space="preserve"> Tadjikistán</t>
  </si>
  <si>
    <t xml:space="preserve"> Turquía</t>
  </si>
  <si>
    <t>África</t>
  </si>
  <si>
    <t xml:space="preserve"> Angola</t>
  </si>
  <si>
    <t xml:space="preserve"> Camerún</t>
  </si>
  <si>
    <t xml:space="preserve"> Congo</t>
  </si>
  <si>
    <t xml:space="preserve"> Costa de Marfil</t>
  </si>
  <si>
    <t xml:space="preserve"> Egipto</t>
  </si>
  <si>
    <t xml:space="preserve"> Ghana</t>
  </si>
  <si>
    <t xml:space="preserve"> Guinea</t>
  </si>
  <si>
    <t xml:space="preserve"> Marruecos</t>
  </si>
  <si>
    <t xml:space="preserve"> Nigeria</t>
  </si>
  <si>
    <t xml:space="preserve"> Somalia</t>
  </si>
  <si>
    <t xml:space="preserve"> Uganda</t>
  </si>
  <si>
    <t>(-) Significa cero.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</si>
  <si>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 información hace referencia al año en el que se emitió la resolución, independientemente del año de ingreso de la solicitud.</t>
    </r>
  </si>
  <si>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Las cifras incluyen los casos de extranjeros con tramites suspendidos  por un recurso de revisión.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</si>
  <si>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Política Migratoria, SEGOB, a partir de los  registros de la COMAR.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</si>
</sst>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 #\ ##0_-;\-\ #\ ##0_-;_-\ &quot;-&quot;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264A6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9" fillId="0" borderId="0" xfId="52" applyFont="1">
      <alignment/>
      <protection/>
    </xf>
    <xf numFmtId="0" fontId="50" fillId="0" borderId="0" xfId="52" applyFont="1">
      <alignment/>
      <protection/>
    </xf>
    <xf numFmtId="0" fontId="20" fillId="0" borderId="0" xfId="59" applyFont="1" applyFill="1" applyBorder="1" applyAlignment="1">
      <alignment horizontal="center" wrapText="1"/>
      <protection/>
    </xf>
    <xf numFmtId="0" fontId="51" fillId="0" borderId="0" xfId="59" applyFont="1" applyFill="1" applyBorder="1" applyAlignment="1">
      <alignment vertical="center" wrapText="1"/>
      <protection/>
    </xf>
    <xf numFmtId="0" fontId="51" fillId="0" borderId="0" xfId="59" applyFont="1" applyFill="1" applyBorder="1" applyAlignment="1">
      <alignment vertical="center"/>
      <protection/>
    </xf>
    <xf numFmtId="0" fontId="49" fillId="0" borderId="0" xfId="52" applyFont="1" applyAlignment="1">
      <alignment/>
      <protection/>
    </xf>
    <xf numFmtId="0" fontId="50" fillId="0" borderId="0" xfId="52" applyFont="1" applyAlignment="1">
      <alignment/>
      <protection/>
    </xf>
    <xf numFmtId="0" fontId="23" fillId="33" borderId="10" xfId="52" applyFont="1" applyFill="1" applyBorder="1" applyAlignment="1">
      <alignment horizontal="left" vertical="center" wrapText="1" indent="1"/>
      <protection/>
    </xf>
    <xf numFmtId="0" fontId="23" fillId="33" borderId="11" xfId="52" applyFont="1" applyFill="1" applyBorder="1" applyAlignment="1">
      <alignment horizontal="center" vertical="center" wrapText="1"/>
      <protection/>
    </xf>
    <xf numFmtId="0" fontId="23" fillId="34" borderId="12" xfId="52" applyFont="1" applyFill="1" applyBorder="1" applyAlignment="1">
      <alignment horizontal="center" vertical="center" wrapText="1"/>
      <protection/>
    </xf>
    <xf numFmtId="0" fontId="23" fillId="34" borderId="13" xfId="52" applyFont="1" applyFill="1" applyBorder="1" applyAlignment="1">
      <alignment horizontal="center" vertical="center" wrapText="1"/>
      <protection/>
    </xf>
    <xf numFmtId="0" fontId="23" fillId="34" borderId="14" xfId="52" applyFont="1" applyFill="1" applyBorder="1" applyAlignment="1">
      <alignment horizontal="center" vertical="center" wrapText="1"/>
      <protection/>
    </xf>
    <xf numFmtId="0" fontId="23" fillId="33" borderId="15" xfId="52" applyFont="1" applyFill="1" applyBorder="1" applyAlignment="1">
      <alignment horizontal="left" vertical="center" wrapText="1" indent="1"/>
      <protection/>
    </xf>
    <xf numFmtId="0" fontId="23" fillId="33" borderId="16" xfId="52" applyFont="1" applyFill="1" applyBorder="1" applyAlignment="1">
      <alignment horizontal="center" vertical="center" wrapText="1"/>
      <protection/>
    </xf>
    <xf numFmtId="0" fontId="23" fillId="34" borderId="17" xfId="52" applyFont="1" applyFill="1" applyBorder="1" applyAlignment="1">
      <alignment vertical="center" wrapText="1"/>
      <protection/>
    </xf>
    <xf numFmtId="0" fontId="23" fillId="34" borderId="17" xfId="52" applyFont="1" applyFill="1" applyBorder="1" applyAlignment="1">
      <alignment horizontal="center" vertical="center" wrapText="1"/>
      <protection/>
    </xf>
    <xf numFmtId="0" fontId="23" fillId="34" borderId="18" xfId="52" applyFont="1" applyFill="1" applyBorder="1" applyAlignment="1">
      <alignment horizontal="center" vertical="center" wrapText="1"/>
      <protection/>
    </xf>
    <xf numFmtId="0" fontId="49" fillId="0" borderId="19" xfId="52" applyFont="1" applyBorder="1" applyAlignment="1">
      <alignment horizontal="center" vertical="center" wrapText="1"/>
      <protection/>
    </xf>
    <xf numFmtId="0" fontId="49" fillId="0" borderId="0" xfId="52" applyFont="1" applyBorder="1" applyAlignment="1">
      <alignment horizontal="center" vertical="center" wrapText="1"/>
      <protection/>
    </xf>
    <xf numFmtId="0" fontId="49" fillId="0" borderId="0" xfId="52" applyFont="1" applyBorder="1" applyAlignment="1">
      <alignment horizontal="center" vertical="center"/>
      <protection/>
    </xf>
    <xf numFmtId="41" fontId="50" fillId="0" borderId="0" xfId="52" applyNumberFormat="1" applyFont="1" applyFill="1" applyBorder="1" applyAlignment="1">
      <alignment horizontal="center" vertical="center" wrapText="1"/>
      <protection/>
    </xf>
    <xf numFmtId="0" fontId="49" fillId="0" borderId="0" xfId="52" applyFont="1" applyBorder="1">
      <alignment/>
      <protection/>
    </xf>
    <xf numFmtId="0" fontId="49" fillId="0" borderId="0" xfId="52" applyFont="1" applyBorder="1" applyAlignment="1">
      <alignment wrapText="1"/>
      <protection/>
    </xf>
    <xf numFmtId="0" fontId="49" fillId="0" borderId="20" xfId="52" applyFont="1" applyBorder="1" applyAlignment="1">
      <alignment horizontal="center" vertical="center" wrapText="1"/>
      <protection/>
    </xf>
    <xf numFmtId="0" fontId="26" fillId="33" borderId="19" xfId="54" applyFont="1" applyFill="1" applyBorder="1" applyAlignment="1">
      <alignment horizontal="left" vertical="center" indent="1"/>
      <protection/>
    </xf>
    <xf numFmtId="164" fontId="26" fillId="33" borderId="0" xfId="52" applyNumberFormat="1" applyFont="1" applyFill="1" applyBorder="1" applyAlignment="1">
      <alignment horizontal="right" indent="1"/>
      <protection/>
    </xf>
    <xf numFmtId="164" fontId="26" fillId="33" borderId="20" xfId="52" applyNumberFormat="1" applyFont="1" applyFill="1" applyBorder="1" applyAlignment="1">
      <alignment horizontal="right" indent="1"/>
      <protection/>
    </xf>
    <xf numFmtId="0" fontId="49" fillId="0" borderId="19" xfId="52" applyFont="1" applyBorder="1">
      <alignment/>
      <protection/>
    </xf>
    <xf numFmtId="0" fontId="49" fillId="0" borderId="20" xfId="52" applyFont="1" applyBorder="1">
      <alignment/>
      <protection/>
    </xf>
    <xf numFmtId="0" fontId="26" fillId="33" borderId="19" xfId="52" applyFont="1" applyFill="1" applyBorder="1" applyAlignment="1">
      <alignment horizontal="left" vertical="center" indent="2"/>
      <protection/>
    </xf>
    <xf numFmtId="0" fontId="26" fillId="0" borderId="19" xfId="52" applyFont="1" applyFill="1" applyBorder="1" applyAlignment="1">
      <alignment horizontal="left" vertical="center" indent="2"/>
      <protection/>
    </xf>
    <xf numFmtId="164" fontId="23" fillId="0" borderId="0" xfId="52" applyNumberFormat="1" applyFont="1" applyFill="1" applyBorder="1" applyAlignment="1">
      <alignment horizontal="right" indent="1"/>
      <protection/>
    </xf>
    <xf numFmtId="164" fontId="26" fillId="0" borderId="0" xfId="52" applyNumberFormat="1" applyFont="1" applyFill="1" applyBorder="1" applyAlignment="1">
      <alignment horizontal="right" indent="1"/>
      <protection/>
    </xf>
    <xf numFmtId="164" fontId="23" fillId="0" borderId="20" xfId="52" applyNumberFormat="1" applyFont="1" applyFill="1" applyBorder="1" applyAlignment="1">
      <alignment horizontal="right" indent="1"/>
      <protection/>
    </xf>
    <xf numFmtId="0" fontId="26" fillId="33" borderId="19" xfId="60" applyFont="1" applyFill="1" applyBorder="1" applyAlignment="1">
      <alignment horizontal="left" vertical="top" wrapText="1" indent="3"/>
      <protection/>
    </xf>
    <xf numFmtId="0" fontId="23" fillId="0" borderId="19" xfId="58" applyFont="1" applyFill="1" applyBorder="1" applyAlignment="1">
      <alignment horizontal="left" vertical="top" wrapText="1" indent="4"/>
      <protection/>
    </xf>
    <xf numFmtId="164" fontId="49" fillId="0" borderId="0" xfId="52" applyNumberFormat="1" applyFont="1">
      <alignment/>
      <protection/>
    </xf>
    <xf numFmtId="0" fontId="26" fillId="33" borderId="19" xfId="60" applyFont="1" applyFill="1" applyBorder="1" applyAlignment="1">
      <alignment horizontal="left" vertical="top" wrapText="1" indent="2"/>
      <protection/>
    </xf>
    <xf numFmtId="0" fontId="23" fillId="0" borderId="19" xfId="58" applyFont="1" applyFill="1" applyBorder="1" applyAlignment="1">
      <alignment horizontal="left" vertical="top" wrapText="1" indent="3"/>
      <protection/>
    </xf>
    <xf numFmtId="0" fontId="49" fillId="0" borderId="21" xfId="52" applyFont="1" applyBorder="1">
      <alignment/>
      <protection/>
    </xf>
    <xf numFmtId="0" fontId="49" fillId="0" borderId="22" xfId="52" applyFont="1" applyBorder="1">
      <alignment/>
      <protection/>
    </xf>
    <xf numFmtId="0" fontId="50" fillId="0" borderId="22" xfId="52" applyFont="1" applyBorder="1">
      <alignment/>
      <protection/>
    </xf>
    <xf numFmtId="41" fontId="49" fillId="0" borderId="22" xfId="52" applyNumberFormat="1" applyFont="1" applyBorder="1">
      <alignment/>
      <protection/>
    </xf>
    <xf numFmtId="41" fontId="49" fillId="0" borderId="23" xfId="52" applyNumberFormat="1" applyFont="1" applyBorder="1">
      <alignment/>
      <protection/>
    </xf>
    <xf numFmtId="0" fontId="27" fillId="0" borderId="0" xfId="52" applyFont="1" applyBorder="1" applyAlignment="1">
      <alignment vertical="top"/>
      <protection/>
    </xf>
    <xf numFmtId="0" fontId="27" fillId="0" borderId="0" xfId="53" applyFont="1" applyFill="1" applyAlignment="1">
      <alignment horizontal="left" vertical="top"/>
      <protection/>
    </xf>
    <xf numFmtId="0" fontId="29" fillId="0" borderId="0" xfId="52" applyFont="1">
      <alignment/>
      <protection/>
    </xf>
    <xf numFmtId="0" fontId="30" fillId="0" borderId="0" xfId="52" applyFont="1" applyBorder="1" applyAlignment="1">
      <alignment horizontal="left" vertical="top" wrapText="1"/>
      <protection/>
    </xf>
    <xf numFmtId="0" fontId="52" fillId="0" borderId="0" xfId="52" applyFont="1" applyBorder="1" applyAlignment="1">
      <alignment horizontal="left" vertical="top" wrapText="1"/>
      <protection/>
    </xf>
    <xf numFmtId="0" fontId="52" fillId="0" borderId="0" xfId="52" applyFont="1" applyBorder="1" applyAlignment="1">
      <alignment horizontal="left" vertical="top" wrapText="1"/>
      <protection/>
    </xf>
    <xf numFmtId="0" fontId="27" fillId="0" borderId="0" xfId="52" applyFont="1" applyFill="1" applyBorder="1" applyAlignment="1">
      <alignment vertical="center"/>
      <protection/>
    </xf>
    <xf numFmtId="0" fontId="23" fillId="0" borderId="0" xfId="52" applyFont="1" applyAlignment="1">
      <alignment horizontal="left" vertical="center"/>
      <protection/>
    </xf>
    <xf numFmtId="0" fontId="23" fillId="0" borderId="0" xfId="52" applyFo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EXP-RECH-DEP 2" xfId="53"/>
    <cellStyle name="Normal_Hoja1" xfId="54"/>
    <cellStyle name="Notas" xfId="55"/>
    <cellStyle name="Percent" xfId="56"/>
    <cellStyle name="Salida" xfId="57"/>
    <cellStyle name="style1534526193668 2" xfId="58"/>
    <cellStyle name="style1534526194317 2" xfId="59"/>
    <cellStyle name="style1534526195356 2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ARTIDA%202019\WEB\07%20COMAR\2015\Tabulados_2015%20Ver_2May2019_Corr14ag29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"/>
      <sheetName val="Cuadro 1.2"/>
      <sheetName val="Cuadro 1.2.1"/>
      <sheetName val="Cuadro 1.2.2"/>
      <sheetName val="Cuadro 1.3"/>
      <sheetName val="Cuadro 1.3.1"/>
      <sheetName val="Cuadro 1.3.2"/>
      <sheetName val="Cuadro 1.4"/>
      <sheetName val="Cuadro 1.4.1"/>
      <sheetName val="Cuadro 1.5"/>
      <sheetName val="Cuadro 1.5.1"/>
      <sheetName val="Cuadro 2.1"/>
      <sheetName val="Cuadro 2.1.1"/>
      <sheetName val="Cuadro 2.2"/>
      <sheetName val="Cuadro 2.3"/>
      <sheetName val="Cuadro 2.4"/>
      <sheetName val="Cuadro 2.4.1"/>
      <sheetName val="Cuadro 3.1"/>
      <sheetName val="Cuadro 3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8"/>
  <sheetViews>
    <sheetView tabSelected="1" zoomScaleSheetLayoutView="55" zoomScalePageLayoutView="0" workbookViewId="0" topLeftCell="A1">
      <selection activeCell="A1" sqref="A1"/>
    </sheetView>
  </sheetViews>
  <sheetFormatPr defaultColWidth="11.421875" defaultRowHeight="15"/>
  <cols>
    <col min="1" max="1" width="0.85546875" style="1" customWidth="1"/>
    <col min="2" max="2" width="29.57421875" style="1" customWidth="1"/>
    <col min="3" max="3" width="12.28125" style="1" customWidth="1"/>
    <col min="4" max="4" width="13.28125" style="1" customWidth="1"/>
    <col min="5" max="6" width="11.57421875" style="1" bestFit="1" customWidth="1"/>
    <col min="7" max="7" width="9.421875" style="2" bestFit="1" customWidth="1"/>
    <col min="8" max="8" width="11.57421875" style="1" bestFit="1" customWidth="1"/>
    <col min="9" max="9" width="15.421875" style="1" customWidth="1"/>
    <col min="10" max="10" width="11.57421875" style="1" bestFit="1" customWidth="1"/>
    <col min="11" max="11" width="0.85546875" style="1" customWidth="1"/>
    <col min="12" max="16384" width="11.421875" style="1" customWidth="1"/>
  </cols>
  <sheetData>
    <row r="1" ht="6" customHeight="1"/>
    <row r="2" spans="2:10" ht="32.25" customHeight="1">
      <c r="B2" s="3" t="s">
        <v>0</v>
      </c>
      <c r="C2" s="3"/>
      <c r="D2" s="3"/>
      <c r="E2" s="3"/>
      <c r="F2" s="3"/>
      <c r="G2" s="3"/>
      <c r="H2" s="3"/>
      <c r="I2" s="3"/>
      <c r="J2" s="3"/>
    </row>
    <row r="3" spans="2:10" ht="6" customHeight="1">
      <c r="B3" s="4"/>
      <c r="C3" s="4"/>
      <c r="D3" s="4"/>
      <c r="E3" s="4"/>
      <c r="F3" s="4"/>
      <c r="G3" s="4"/>
      <c r="H3" s="4"/>
      <c r="I3" s="4"/>
      <c r="J3" s="5"/>
    </row>
    <row r="4" spans="2:10" ht="6" customHeight="1" thickBot="1">
      <c r="B4" s="6"/>
      <c r="C4" s="6"/>
      <c r="D4" s="6"/>
      <c r="E4" s="6"/>
      <c r="F4" s="6"/>
      <c r="G4" s="7"/>
      <c r="H4" s="6"/>
      <c r="I4" s="6"/>
      <c r="J4" s="6"/>
    </row>
    <row r="5" spans="2:10" ht="32.25" customHeight="1"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10" t="s">
        <v>6</v>
      </c>
      <c r="H5" s="11"/>
      <c r="I5" s="11"/>
      <c r="J5" s="12"/>
    </row>
    <row r="6" spans="2:10" ht="24">
      <c r="B6" s="13"/>
      <c r="C6" s="14"/>
      <c r="D6" s="14"/>
      <c r="E6" s="14"/>
      <c r="F6" s="14"/>
      <c r="G6" s="15" t="s">
        <v>7</v>
      </c>
      <c r="H6" s="16" t="s">
        <v>8</v>
      </c>
      <c r="I6" s="16" t="s">
        <v>9</v>
      </c>
      <c r="J6" s="17" t="s">
        <v>10</v>
      </c>
    </row>
    <row r="7" spans="2:10" ht="6" customHeight="1">
      <c r="B7" s="18"/>
      <c r="C7" s="19"/>
      <c r="D7" s="20"/>
      <c r="E7" s="20"/>
      <c r="F7" s="20"/>
      <c r="G7" s="21"/>
      <c r="H7" s="22"/>
      <c r="I7" s="23"/>
      <c r="J7" s="24"/>
    </row>
    <row r="8" spans="2:10" ht="12" customHeight="1">
      <c r="B8" s="25" t="s">
        <v>11</v>
      </c>
      <c r="C8" s="26">
        <f aca="true" t="shared" si="0" ref="C8:J8">+C10+C38+C43+C55</f>
        <v>3424</v>
      </c>
      <c r="D8" s="26">
        <f t="shared" si="0"/>
        <v>658</v>
      </c>
      <c r="E8" s="26">
        <f t="shared" si="0"/>
        <v>382</v>
      </c>
      <c r="F8" s="26">
        <f t="shared" si="0"/>
        <v>595</v>
      </c>
      <c r="G8" s="26">
        <f t="shared" si="0"/>
        <v>2162</v>
      </c>
      <c r="H8" s="26">
        <f t="shared" si="0"/>
        <v>773</v>
      </c>
      <c r="I8" s="26">
        <f t="shared" si="0"/>
        <v>114</v>
      </c>
      <c r="J8" s="27">
        <f t="shared" si="0"/>
        <v>1275</v>
      </c>
    </row>
    <row r="9" spans="2:10" ht="6" customHeight="1">
      <c r="B9" s="28" t="s">
        <v>12</v>
      </c>
      <c r="C9" s="22"/>
      <c r="D9" s="22"/>
      <c r="E9" s="22"/>
      <c r="F9" s="22"/>
      <c r="G9" s="22"/>
      <c r="H9" s="22"/>
      <c r="I9" s="22"/>
      <c r="J9" s="29"/>
    </row>
    <row r="10" spans="2:10" ht="12" customHeight="1">
      <c r="B10" s="30" t="s">
        <v>13</v>
      </c>
      <c r="C10" s="26">
        <f>+C12+C15+C23+C28</f>
        <v>3327</v>
      </c>
      <c r="D10" s="26">
        <f aca="true" t="shared" si="1" ref="D10:J10">+D12+D15+D23+D28</f>
        <v>648</v>
      </c>
      <c r="E10" s="26">
        <f t="shared" si="1"/>
        <v>354</v>
      </c>
      <c r="F10" s="26">
        <f t="shared" si="1"/>
        <v>585</v>
      </c>
      <c r="G10" s="26">
        <f t="shared" si="1"/>
        <v>2104</v>
      </c>
      <c r="H10" s="26">
        <f t="shared" si="1"/>
        <v>745</v>
      </c>
      <c r="I10" s="26">
        <f t="shared" si="1"/>
        <v>109</v>
      </c>
      <c r="J10" s="27">
        <f t="shared" si="1"/>
        <v>1250</v>
      </c>
    </row>
    <row r="11" spans="2:10" ht="6" customHeight="1">
      <c r="B11" s="31" t="s">
        <v>12</v>
      </c>
      <c r="C11" s="32"/>
      <c r="D11" s="32"/>
      <c r="E11" s="32"/>
      <c r="F11" s="32"/>
      <c r="G11" s="33"/>
      <c r="H11" s="32"/>
      <c r="I11" s="32"/>
      <c r="J11" s="34"/>
    </row>
    <row r="12" spans="2:10" ht="12" customHeight="1">
      <c r="B12" s="35" t="s">
        <v>14</v>
      </c>
      <c r="C12" s="26">
        <f>+C13</f>
        <v>8</v>
      </c>
      <c r="D12" s="26">
        <f aca="true" t="shared" si="2" ref="D12:J12">+D13</f>
        <v>2</v>
      </c>
      <c r="E12" s="26">
        <f t="shared" si="2"/>
        <v>2</v>
      </c>
      <c r="F12" s="26">
        <f t="shared" si="2"/>
        <v>0</v>
      </c>
      <c r="G12" s="26">
        <f t="shared" si="2"/>
        <v>6</v>
      </c>
      <c r="H12" s="26">
        <f t="shared" si="2"/>
        <v>0</v>
      </c>
      <c r="I12" s="26">
        <f t="shared" si="2"/>
        <v>1</v>
      </c>
      <c r="J12" s="27">
        <f t="shared" si="2"/>
        <v>5</v>
      </c>
    </row>
    <row r="13" spans="2:10" ht="12" customHeight="1">
      <c r="B13" s="36" t="s">
        <v>15</v>
      </c>
      <c r="C13" s="32">
        <v>8</v>
      </c>
      <c r="D13" s="32">
        <v>2</v>
      </c>
      <c r="E13" s="32">
        <v>2</v>
      </c>
      <c r="F13" s="32"/>
      <c r="G13" s="26">
        <f>SUM(H13:J13)</f>
        <v>6</v>
      </c>
      <c r="H13" s="32">
        <v>0</v>
      </c>
      <c r="I13" s="32">
        <v>1</v>
      </c>
      <c r="J13" s="34">
        <v>5</v>
      </c>
    </row>
    <row r="14" spans="2:10" ht="6" customHeight="1">
      <c r="B14" s="31" t="s">
        <v>12</v>
      </c>
      <c r="C14" s="32"/>
      <c r="D14" s="32"/>
      <c r="E14" s="32"/>
      <c r="F14" s="32"/>
      <c r="G14" s="33"/>
      <c r="H14" s="32"/>
      <c r="I14" s="32"/>
      <c r="J14" s="34"/>
    </row>
    <row r="15" spans="2:10" ht="12" customHeight="1">
      <c r="B15" s="35" t="s">
        <v>16</v>
      </c>
      <c r="C15" s="26">
        <f>SUM(C16:C21)</f>
        <v>3170</v>
      </c>
      <c r="D15" s="26">
        <f aca="true" t="shared" si="3" ref="D15:J15">SUM(D16:D21)</f>
        <v>623</v>
      </c>
      <c r="E15" s="26">
        <f t="shared" si="3"/>
        <v>323</v>
      </c>
      <c r="F15" s="26">
        <f t="shared" si="3"/>
        <v>555</v>
      </c>
      <c r="G15" s="26">
        <f t="shared" si="3"/>
        <v>1998</v>
      </c>
      <c r="H15" s="26">
        <f t="shared" si="3"/>
        <v>718</v>
      </c>
      <c r="I15" s="26">
        <f t="shared" si="3"/>
        <v>102</v>
      </c>
      <c r="J15" s="27">
        <f t="shared" si="3"/>
        <v>1178</v>
      </c>
    </row>
    <row r="16" spans="2:12" ht="12" customHeight="1">
      <c r="B16" s="36" t="s">
        <v>17</v>
      </c>
      <c r="C16" s="32">
        <v>1</v>
      </c>
      <c r="D16" s="32">
        <v>0</v>
      </c>
      <c r="E16" s="32">
        <v>1</v>
      </c>
      <c r="F16" s="32">
        <v>0</v>
      </c>
      <c r="G16" s="26">
        <f aca="true" t="shared" si="4" ref="G16:G21">SUM(H16:J16)</f>
        <v>0</v>
      </c>
      <c r="H16" s="32">
        <v>0</v>
      </c>
      <c r="I16" s="32">
        <v>0</v>
      </c>
      <c r="J16" s="34">
        <v>0</v>
      </c>
      <c r="L16" s="37"/>
    </row>
    <row r="17" spans="2:12" ht="12" customHeight="1">
      <c r="B17" s="36" t="s">
        <v>18</v>
      </c>
      <c r="C17" s="32">
        <v>1476</v>
      </c>
      <c r="D17" s="32">
        <v>233</v>
      </c>
      <c r="E17" s="32">
        <v>151</v>
      </c>
      <c r="F17" s="32">
        <v>247</v>
      </c>
      <c r="G17" s="26">
        <f t="shared" si="4"/>
        <v>980</v>
      </c>
      <c r="H17" s="32">
        <v>379</v>
      </c>
      <c r="I17" s="32">
        <v>44</v>
      </c>
      <c r="J17" s="34">
        <v>557</v>
      </c>
      <c r="L17" s="37"/>
    </row>
    <row r="18" spans="2:12" ht="12" customHeight="1">
      <c r="B18" s="36" t="s">
        <v>19</v>
      </c>
      <c r="C18" s="32">
        <v>102</v>
      </c>
      <c r="D18" s="32">
        <v>31</v>
      </c>
      <c r="E18" s="32">
        <v>6</v>
      </c>
      <c r="F18" s="32">
        <v>18</v>
      </c>
      <c r="G18" s="26">
        <f t="shared" si="4"/>
        <v>87</v>
      </c>
      <c r="H18" s="32">
        <v>37</v>
      </c>
      <c r="I18" s="32">
        <v>9</v>
      </c>
      <c r="J18" s="34">
        <v>41</v>
      </c>
      <c r="L18" s="37"/>
    </row>
    <row r="19" spans="2:12" ht="12" customHeight="1">
      <c r="B19" s="36" t="s">
        <v>20</v>
      </c>
      <c r="C19" s="32">
        <v>1560</v>
      </c>
      <c r="D19" s="32">
        <v>352</v>
      </c>
      <c r="E19" s="32">
        <v>160</v>
      </c>
      <c r="F19" s="32">
        <v>289</v>
      </c>
      <c r="G19" s="26">
        <f t="shared" si="4"/>
        <v>913</v>
      </c>
      <c r="H19" s="32">
        <v>299</v>
      </c>
      <c r="I19" s="32">
        <v>48</v>
      </c>
      <c r="J19" s="34">
        <v>566</v>
      </c>
      <c r="L19" s="37"/>
    </row>
    <row r="20" spans="2:12" ht="12" customHeight="1">
      <c r="B20" s="36" t="s">
        <v>21</v>
      </c>
      <c r="C20" s="32">
        <v>28</v>
      </c>
      <c r="D20" s="32">
        <v>6</v>
      </c>
      <c r="E20" s="32">
        <v>5</v>
      </c>
      <c r="F20" s="32">
        <v>1</v>
      </c>
      <c r="G20" s="26">
        <f t="shared" si="4"/>
        <v>16</v>
      </c>
      <c r="H20" s="32">
        <v>2</v>
      </c>
      <c r="I20" s="32">
        <v>1</v>
      </c>
      <c r="J20" s="34">
        <v>13</v>
      </c>
      <c r="L20" s="37"/>
    </row>
    <row r="21" spans="2:12" ht="12">
      <c r="B21" s="36" t="s">
        <v>22</v>
      </c>
      <c r="C21" s="32">
        <v>3</v>
      </c>
      <c r="D21" s="32">
        <v>1</v>
      </c>
      <c r="E21" s="32">
        <v>0</v>
      </c>
      <c r="F21" s="32">
        <v>0</v>
      </c>
      <c r="G21" s="26">
        <f t="shared" si="4"/>
        <v>2</v>
      </c>
      <c r="H21" s="32">
        <v>1</v>
      </c>
      <c r="I21" s="32">
        <v>0</v>
      </c>
      <c r="J21" s="34">
        <v>1</v>
      </c>
      <c r="L21" s="37"/>
    </row>
    <row r="22" spans="2:12" ht="5.25" customHeight="1">
      <c r="B22" s="31" t="s">
        <v>12</v>
      </c>
      <c r="C22" s="32"/>
      <c r="D22" s="32"/>
      <c r="E22" s="32"/>
      <c r="F22" s="32"/>
      <c r="G22" s="33"/>
      <c r="H22" s="32"/>
      <c r="I22" s="32"/>
      <c r="J22" s="34"/>
      <c r="L22" s="37"/>
    </row>
    <row r="23" spans="2:12" ht="12">
      <c r="B23" s="35" t="s">
        <v>23</v>
      </c>
      <c r="C23" s="26">
        <f>SUM(C24:C26)</f>
        <v>54</v>
      </c>
      <c r="D23" s="26">
        <f>SUM(D24:D26)</f>
        <v>15</v>
      </c>
      <c r="E23" s="26">
        <f>SUM(E24:E26)</f>
        <v>24</v>
      </c>
      <c r="F23" s="26">
        <f>SUM(F24:F26)</f>
        <v>3</v>
      </c>
      <c r="G23" s="26">
        <f>SUM(G24:G26)</f>
        <v>20</v>
      </c>
      <c r="H23" s="26">
        <f>SUM(H24:H26)</f>
        <v>1</v>
      </c>
      <c r="I23" s="26">
        <f>SUM(I24:I26)</f>
        <v>0</v>
      </c>
      <c r="J23" s="27">
        <f>SUM(J24:J26)</f>
        <v>19</v>
      </c>
      <c r="L23" s="37"/>
    </row>
    <row r="24" spans="2:12" ht="12" customHeight="1">
      <c r="B24" s="36" t="s">
        <v>24</v>
      </c>
      <c r="C24" s="32">
        <v>37</v>
      </c>
      <c r="D24" s="32">
        <v>13</v>
      </c>
      <c r="E24" s="32">
        <v>24</v>
      </c>
      <c r="F24" s="32">
        <v>0</v>
      </c>
      <c r="G24" s="26">
        <f>SUM(H24:J24)</f>
        <v>7</v>
      </c>
      <c r="H24" s="32">
        <v>1</v>
      </c>
      <c r="I24" s="32">
        <v>0</v>
      </c>
      <c r="J24" s="34">
        <v>6</v>
      </c>
      <c r="L24" s="37"/>
    </row>
    <row r="25" spans="2:12" ht="12" customHeight="1">
      <c r="B25" s="36" t="s">
        <v>25</v>
      </c>
      <c r="C25" s="32">
        <v>1</v>
      </c>
      <c r="D25" s="32">
        <v>0</v>
      </c>
      <c r="E25" s="32">
        <v>0</v>
      </c>
      <c r="F25" s="32">
        <v>0</v>
      </c>
      <c r="G25" s="26">
        <f>SUM(H25:J25)</f>
        <v>2</v>
      </c>
      <c r="H25" s="32">
        <v>0</v>
      </c>
      <c r="I25" s="32">
        <v>0</v>
      </c>
      <c r="J25" s="34">
        <v>2</v>
      </c>
      <c r="L25" s="37"/>
    </row>
    <row r="26" spans="2:12" ht="12" customHeight="1">
      <c r="B26" s="36" t="s">
        <v>26</v>
      </c>
      <c r="C26" s="32">
        <v>16</v>
      </c>
      <c r="D26" s="32">
        <v>2</v>
      </c>
      <c r="E26" s="32">
        <v>0</v>
      </c>
      <c r="F26" s="32">
        <v>3</v>
      </c>
      <c r="G26" s="26">
        <f>SUM(H26:J26)</f>
        <v>11</v>
      </c>
      <c r="H26" s="32">
        <v>0</v>
      </c>
      <c r="I26" s="32">
        <v>0</v>
      </c>
      <c r="J26" s="34">
        <v>11</v>
      </c>
      <c r="L26" s="37"/>
    </row>
    <row r="27" spans="2:12" ht="6" customHeight="1">
      <c r="B27" s="31" t="s">
        <v>12</v>
      </c>
      <c r="C27" s="32"/>
      <c r="D27" s="32"/>
      <c r="E27" s="32"/>
      <c r="F27" s="32"/>
      <c r="G27" s="33"/>
      <c r="H27" s="32"/>
      <c r="I27" s="32"/>
      <c r="J27" s="34"/>
      <c r="L27" s="37"/>
    </row>
    <row r="28" spans="2:12" ht="12" customHeight="1">
      <c r="B28" s="35" t="s">
        <v>27</v>
      </c>
      <c r="C28" s="26">
        <f>SUM(C29:C36)</f>
        <v>95</v>
      </c>
      <c r="D28" s="26">
        <f aca="true" t="shared" si="5" ref="D28:I28">SUM(D29:D36)</f>
        <v>8</v>
      </c>
      <c r="E28" s="26">
        <f t="shared" si="5"/>
        <v>5</v>
      </c>
      <c r="F28" s="26">
        <f t="shared" si="5"/>
        <v>27</v>
      </c>
      <c r="G28" s="26">
        <f t="shared" si="5"/>
        <v>80</v>
      </c>
      <c r="H28" s="26">
        <f t="shared" si="5"/>
        <v>26</v>
      </c>
      <c r="I28" s="26">
        <f t="shared" si="5"/>
        <v>6</v>
      </c>
      <c r="J28" s="27">
        <f>SUM(J29:J36)</f>
        <v>48</v>
      </c>
      <c r="L28" s="37"/>
    </row>
    <row r="29" spans="2:12" ht="12">
      <c r="B29" s="36" t="s">
        <v>28</v>
      </c>
      <c r="C29" s="32">
        <v>1</v>
      </c>
      <c r="D29" s="32">
        <v>1</v>
      </c>
      <c r="E29" s="32">
        <v>0</v>
      </c>
      <c r="F29" s="32">
        <v>0</v>
      </c>
      <c r="G29" s="26">
        <f>SUM(H29:J29)</f>
        <v>0</v>
      </c>
      <c r="H29" s="32">
        <v>0</v>
      </c>
      <c r="I29" s="32">
        <v>0</v>
      </c>
      <c r="J29" s="34">
        <v>0</v>
      </c>
      <c r="L29" s="37"/>
    </row>
    <row r="30" spans="2:12" ht="12" customHeight="1">
      <c r="B30" s="36" t="s">
        <v>29</v>
      </c>
      <c r="C30" s="32">
        <v>1</v>
      </c>
      <c r="D30" s="32">
        <v>1</v>
      </c>
      <c r="E30" s="32">
        <v>0</v>
      </c>
      <c r="F30" s="32">
        <v>0</v>
      </c>
      <c r="G30" s="26">
        <f>SUM(H30:J30)</f>
        <v>0</v>
      </c>
      <c r="H30" s="32">
        <v>0</v>
      </c>
      <c r="I30" s="32">
        <v>0</v>
      </c>
      <c r="J30" s="34">
        <v>0</v>
      </c>
      <c r="L30" s="37"/>
    </row>
    <row r="31" spans="2:12" ht="12" customHeight="1">
      <c r="B31" s="36" t="s">
        <v>30</v>
      </c>
      <c r="C31" s="32">
        <v>2</v>
      </c>
      <c r="D31" s="32">
        <v>0</v>
      </c>
      <c r="E31" s="32">
        <v>0</v>
      </c>
      <c r="F31" s="32">
        <v>0</v>
      </c>
      <c r="G31" s="26">
        <f aca="true" t="shared" si="6" ref="G31:G36">SUM(H31:J31)</f>
        <v>2</v>
      </c>
      <c r="H31" s="32">
        <v>0</v>
      </c>
      <c r="I31" s="32">
        <v>0</v>
      </c>
      <c r="J31" s="34">
        <v>2</v>
      </c>
      <c r="L31" s="37"/>
    </row>
    <row r="32" spans="2:12" ht="12" customHeight="1">
      <c r="B32" s="36" t="s">
        <v>31</v>
      </c>
      <c r="C32" s="32">
        <v>26</v>
      </c>
      <c r="D32" s="32">
        <v>2</v>
      </c>
      <c r="E32" s="32">
        <v>3</v>
      </c>
      <c r="F32" s="32">
        <v>5</v>
      </c>
      <c r="G32" s="26">
        <f t="shared" si="6"/>
        <v>33</v>
      </c>
      <c r="H32" s="32">
        <v>11</v>
      </c>
      <c r="I32" s="32">
        <v>1</v>
      </c>
      <c r="J32" s="34">
        <v>21</v>
      </c>
      <c r="L32" s="37"/>
    </row>
    <row r="33" spans="2:12" ht="12" customHeight="1">
      <c r="B33" s="36" t="s">
        <v>32</v>
      </c>
      <c r="C33" s="32">
        <v>3</v>
      </c>
      <c r="D33" s="32">
        <v>1</v>
      </c>
      <c r="E33" s="32">
        <v>2</v>
      </c>
      <c r="F33" s="32">
        <v>0</v>
      </c>
      <c r="G33" s="26">
        <f t="shared" si="6"/>
        <v>1</v>
      </c>
      <c r="H33" s="32">
        <v>0</v>
      </c>
      <c r="I33" s="32">
        <v>0</v>
      </c>
      <c r="J33" s="34">
        <v>1</v>
      </c>
      <c r="L33" s="37"/>
    </row>
    <row r="34" spans="2:12" ht="12" customHeight="1">
      <c r="B34" s="36" t="s">
        <v>33</v>
      </c>
      <c r="C34" s="32">
        <v>4</v>
      </c>
      <c r="D34" s="32">
        <v>0</v>
      </c>
      <c r="E34" s="32">
        <v>0</v>
      </c>
      <c r="F34" s="32">
        <v>0</v>
      </c>
      <c r="G34" s="26">
        <f t="shared" si="6"/>
        <v>4</v>
      </c>
      <c r="H34" s="32">
        <v>0</v>
      </c>
      <c r="I34" s="32">
        <v>0</v>
      </c>
      <c r="J34" s="34">
        <v>4</v>
      </c>
      <c r="L34" s="37"/>
    </row>
    <row r="35" spans="2:12" ht="12" customHeight="1">
      <c r="B35" s="36" t="s">
        <v>34</v>
      </c>
      <c r="C35" s="32">
        <v>1</v>
      </c>
      <c r="D35" s="32">
        <v>0</v>
      </c>
      <c r="E35" s="32">
        <v>0</v>
      </c>
      <c r="F35" s="32">
        <v>0</v>
      </c>
      <c r="G35" s="26">
        <f t="shared" si="6"/>
        <v>1</v>
      </c>
      <c r="H35" s="32">
        <v>0</v>
      </c>
      <c r="I35" s="32">
        <v>0</v>
      </c>
      <c r="J35" s="34">
        <v>1</v>
      </c>
      <c r="L35" s="37"/>
    </row>
    <row r="36" spans="2:12" ht="12" customHeight="1">
      <c r="B36" s="36" t="s">
        <v>35</v>
      </c>
      <c r="C36" s="32">
        <v>57</v>
      </c>
      <c r="D36" s="32">
        <v>3</v>
      </c>
      <c r="E36" s="32">
        <v>0</v>
      </c>
      <c r="F36" s="32">
        <v>22</v>
      </c>
      <c r="G36" s="26">
        <f t="shared" si="6"/>
        <v>39</v>
      </c>
      <c r="H36" s="32">
        <v>15</v>
      </c>
      <c r="I36" s="32">
        <v>5</v>
      </c>
      <c r="J36" s="34">
        <v>19</v>
      </c>
      <c r="L36" s="37"/>
    </row>
    <row r="37" spans="2:12" ht="6.75" customHeight="1">
      <c r="B37" s="31" t="s">
        <v>12</v>
      </c>
      <c r="C37" s="32"/>
      <c r="D37" s="32"/>
      <c r="E37" s="32"/>
      <c r="F37" s="32"/>
      <c r="G37" s="33"/>
      <c r="H37" s="32"/>
      <c r="I37" s="32"/>
      <c r="J37" s="34"/>
      <c r="L37" s="37"/>
    </row>
    <row r="38" spans="2:12" ht="12" customHeight="1">
      <c r="B38" s="38" t="s">
        <v>36</v>
      </c>
      <c r="C38" s="26">
        <f>SUM(C39:C41)</f>
        <v>19</v>
      </c>
      <c r="D38" s="26">
        <f aca="true" t="shared" si="7" ref="D38:J38">SUM(D39:D41)</f>
        <v>0</v>
      </c>
      <c r="E38" s="26">
        <f t="shared" si="7"/>
        <v>0</v>
      </c>
      <c r="F38" s="26">
        <f t="shared" si="7"/>
        <v>2</v>
      </c>
      <c r="G38" s="26">
        <f t="shared" si="7"/>
        <v>17</v>
      </c>
      <c r="H38" s="26">
        <f t="shared" si="7"/>
        <v>9</v>
      </c>
      <c r="I38" s="26">
        <f t="shared" si="7"/>
        <v>1</v>
      </c>
      <c r="J38" s="27">
        <f t="shared" si="7"/>
        <v>7</v>
      </c>
      <c r="L38" s="37"/>
    </row>
    <row r="39" spans="2:12" ht="12" customHeight="1">
      <c r="B39" s="39" t="s">
        <v>37</v>
      </c>
      <c r="C39" s="32">
        <v>5</v>
      </c>
      <c r="D39" s="32">
        <v>0</v>
      </c>
      <c r="E39" s="32">
        <v>0</v>
      </c>
      <c r="F39" s="32">
        <v>1</v>
      </c>
      <c r="G39" s="26">
        <f>SUM(H39:J39)</f>
        <v>4</v>
      </c>
      <c r="H39" s="32">
        <v>0</v>
      </c>
      <c r="I39" s="32">
        <v>0</v>
      </c>
      <c r="J39" s="34">
        <v>4</v>
      </c>
      <c r="L39" s="37"/>
    </row>
    <row r="40" spans="2:12" ht="12" customHeight="1">
      <c r="B40" s="39" t="s">
        <v>38</v>
      </c>
      <c r="C40" s="32">
        <v>7</v>
      </c>
      <c r="D40" s="32">
        <v>0</v>
      </c>
      <c r="E40" s="32">
        <v>0</v>
      </c>
      <c r="F40" s="32">
        <v>1</v>
      </c>
      <c r="G40" s="26">
        <f>SUM(H40:J40)</f>
        <v>6</v>
      </c>
      <c r="H40" s="32">
        <v>4</v>
      </c>
      <c r="I40" s="32">
        <v>1</v>
      </c>
      <c r="J40" s="34">
        <v>1</v>
      </c>
      <c r="L40" s="37"/>
    </row>
    <row r="41" spans="2:12" ht="12" customHeight="1">
      <c r="B41" s="39" t="s">
        <v>39</v>
      </c>
      <c r="C41" s="32">
        <v>7</v>
      </c>
      <c r="D41" s="32">
        <v>0</v>
      </c>
      <c r="E41" s="32">
        <v>0</v>
      </c>
      <c r="F41" s="32">
        <v>0</v>
      </c>
      <c r="G41" s="26">
        <f>SUM(H41:J41)</f>
        <v>7</v>
      </c>
      <c r="H41" s="32">
        <v>5</v>
      </c>
      <c r="I41" s="32">
        <v>0</v>
      </c>
      <c r="J41" s="34">
        <v>2</v>
      </c>
      <c r="L41" s="37"/>
    </row>
    <row r="42" spans="2:12" ht="6" customHeight="1">
      <c r="B42" s="31" t="s">
        <v>12</v>
      </c>
      <c r="C42" s="32"/>
      <c r="D42" s="32"/>
      <c r="E42" s="32"/>
      <c r="F42" s="32"/>
      <c r="G42" s="33"/>
      <c r="H42" s="32"/>
      <c r="I42" s="32"/>
      <c r="J42" s="34"/>
      <c r="L42" s="37"/>
    </row>
    <row r="43" spans="2:12" ht="12" customHeight="1">
      <c r="B43" s="38" t="s">
        <v>40</v>
      </c>
      <c r="C43" s="26">
        <f aca="true" t="shared" si="8" ref="C43:J43">SUM(C44:C53)</f>
        <v>50</v>
      </c>
      <c r="D43" s="26">
        <f t="shared" si="8"/>
        <v>4</v>
      </c>
      <c r="E43" s="26">
        <f t="shared" si="8"/>
        <v>24</v>
      </c>
      <c r="F43" s="26">
        <f t="shared" si="8"/>
        <v>4</v>
      </c>
      <c r="G43" s="26">
        <f t="shared" si="8"/>
        <v>22</v>
      </c>
      <c r="H43" s="26">
        <f t="shared" si="8"/>
        <v>11</v>
      </c>
      <c r="I43" s="26">
        <f t="shared" si="8"/>
        <v>3</v>
      </c>
      <c r="J43" s="27">
        <f t="shared" si="8"/>
        <v>8</v>
      </c>
      <c r="L43" s="37"/>
    </row>
    <row r="44" spans="2:12" ht="12">
      <c r="B44" s="39" t="s">
        <v>41</v>
      </c>
      <c r="C44" s="32">
        <v>20</v>
      </c>
      <c r="D44" s="32">
        <v>0</v>
      </c>
      <c r="E44" s="32">
        <v>13</v>
      </c>
      <c r="F44" s="32">
        <v>0</v>
      </c>
      <c r="G44" s="26">
        <f aca="true" t="shared" si="9" ref="G44:G53">SUM(H44:J44)</f>
        <v>9</v>
      </c>
      <c r="H44" s="32">
        <v>1</v>
      </c>
      <c r="I44" s="32">
        <v>0</v>
      </c>
      <c r="J44" s="34">
        <v>8</v>
      </c>
      <c r="L44" s="37"/>
    </row>
    <row r="45" spans="2:12" ht="12" customHeight="1">
      <c r="B45" s="39" t="s">
        <v>42</v>
      </c>
      <c r="C45" s="32">
        <v>2</v>
      </c>
      <c r="D45" s="32">
        <v>0</v>
      </c>
      <c r="E45" s="32">
        <v>0</v>
      </c>
      <c r="F45" s="32">
        <v>0</v>
      </c>
      <c r="G45" s="26">
        <f t="shared" si="9"/>
        <v>2</v>
      </c>
      <c r="H45" s="32">
        <v>2</v>
      </c>
      <c r="I45" s="32">
        <v>0</v>
      </c>
      <c r="J45" s="34">
        <v>0</v>
      </c>
      <c r="L45" s="37"/>
    </row>
    <row r="46" spans="2:12" ht="12" customHeight="1">
      <c r="B46" s="39" t="s">
        <v>43</v>
      </c>
      <c r="C46" s="32">
        <v>4</v>
      </c>
      <c r="D46" s="32">
        <v>1</v>
      </c>
      <c r="E46" s="32">
        <v>0</v>
      </c>
      <c r="F46" s="32">
        <v>1</v>
      </c>
      <c r="G46" s="26">
        <f t="shared" si="9"/>
        <v>2</v>
      </c>
      <c r="H46" s="32">
        <v>2</v>
      </c>
      <c r="I46" s="32">
        <v>0</v>
      </c>
      <c r="J46" s="34">
        <v>0</v>
      </c>
      <c r="L46" s="37"/>
    </row>
    <row r="47" spans="2:12" ht="12" customHeight="1">
      <c r="B47" s="39" t="s">
        <v>44</v>
      </c>
      <c r="C47" s="32">
        <v>1</v>
      </c>
      <c r="D47" s="32">
        <v>0</v>
      </c>
      <c r="E47" s="32">
        <v>1</v>
      </c>
      <c r="F47" s="32">
        <v>0</v>
      </c>
      <c r="G47" s="26">
        <f t="shared" si="9"/>
        <v>0</v>
      </c>
      <c r="H47" s="32">
        <v>0</v>
      </c>
      <c r="I47" s="32">
        <v>0</v>
      </c>
      <c r="J47" s="34">
        <v>0</v>
      </c>
      <c r="L47" s="37"/>
    </row>
    <row r="48" spans="2:12" ht="12" customHeight="1">
      <c r="B48" s="39" t="s">
        <v>45</v>
      </c>
      <c r="C48" s="32">
        <v>7</v>
      </c>
      <c r="D48" s="32">
        <v>0</v>
      </c>
      <c r="E48" s="32">
        <v>9</v>
      </c>
      <c r="F48" s="32">
        <v>0</v>
      </c>
      <c r="G48" s="26">
        <f t="shared" si="9"/>
        <v>0</v>
      </c>
      <c r="H48" s="32">
        <v>0</v>
      </c>
      <c r="I48" s="32">
        <v>0</v>
      </c>
      <c r="J48" s="34">
        <v>0</v>
      </c>
      <c r="L48" s="37"/>
    </row>
    <row r="49" spans="2:12" ht="12" customHeight="1">
      <c r="B49" s="39" t="s">
        <v>46</v>
      </c>
      <c r="C49" s="32">
        <v>1</v>
      </c>
      <c r="D49" s="32"/>
      <c r="E49" s="32"/>
      <c r="F49" s="32">
        <v>1</v>
      </c>
      <c r="G49" s="26">
        <f t="shared" si="9"/>
        <v>0</v>
      </c>
      <c r="H49" s="32">
        <v>0</v>
      </c>
      <c r="I49" s="32">
        <v>0</v>
      </c>
      <c r="J49" s="34">
        <v>0</v>
      </c>
      <c r="L49" s="37"/>
    </row>
    <row r="50" spans="2:12" ht="12" customHeight="1">
      <c r="B50" s="39" t="s">
        <v>47</v>
      </c>
      <c r="C50" s="32">
        <v>7</v>
      </c>
      <c r="D50" s="32">
        <v>1</v>
      </c>
      <c r="E50" s="32">
        <v>0</v>
      </c>
      <c r="F50" s="32">
        <v>2</v>
      </c>
      <c r="G50" s="26">
        <f t="shared" si="9"/>
        <v>4</v>
      </c>
      <c r="H50" s="32">
        <v>4</v>
      </c>
      <c r="I50" s="32">
        <v>0</v>
      </c>
      <c r="J50" s="34">
        <v>0</v>
      </c>
      <c r="L50" s="37"/>
    </row>
    <row r="51" spans="2:12" ht="12">
      <c r="B51" s="39" t="s">
        <v>48</v>
      </c>
      <c r="C51" s="32">
        <v>1</v>
      </c>
      <c r="D51" s="32">
        <v>0</v>
      </c>
      <c r="E51" s="32">
        <v>1</v>
      </c>
      <c r="F51" s="32">
        <v>0</v>
      </c>
      <c r="G51" s="26">
        <f t="shared" si="9"/>
        <v>0</v>
      </c>
      <c r="H51" s="32">
        <v>0</v>
      </c>
      <c r="I51" s="32">
        <v>0</v>
      </c>
      <c r="J51" s="34">
        <v>0</v>
      </c>
      <c r="L51" s="37"/>
    </row>
    <row r="52" spans="2:12" ht="12" customHeight="1">
      <c r="B52" s="39" t="s">
        <v>49</v>
      </c>
      <c r="C52" s="32">
        <v>2</v>
      </c>
      <c r="D52" s="32">
        <v>2</v>
      </c>
      <c r="E52" s="32">
        <v>0</v>
      </c>
      <c r="F52" s="32">
        <v>0</v>
      </c>
      <c r="G52" s="26">
        <f t="shared" si="9"/>
        <v>0</v>
      </c>
      <c r="H52" s="32">
        <v>0</v>
      </c>
      <c r="I52" s="32">
        <v>0</v>
      </c>
      <c r="J52" s="34">
        <v>0</v>
      </c>
      <c r="L52" s="37"/>
    </row>
    <row r="53" spans="2:12" ht="12" customHeight="1">
      <c r="B53" s="39" t="s">
        <v>50</v>
      </c>
      <c r="C53" s="32">
        <v>5</v>
      </c>
      <c r="D53" s="32">
        <v>0</v>
      </c>
      <c r="E53" s="32">
        <v>0</v>
      </c>
      <c r="F53" s="32">
        <v>0</v>
      </c>
      <c r="G53" s="26">
        <f t="shared" si="9"/>
        <v>5</v>
      </c>
      <c r="H53" s="32">
        <v>2</v>
      </c>
      <c r="I53" s="32">
        <v>3</v>
      </c>
      <c r="J53" s="34">
        <v>0</v>
      </c>
      <c r="L53" s="37"/>
    </row>
    <row r="54" spans="2:12" ht="6" customHeight="1">
      <c r="B54" s="31" t="s">
        <v>12</v>
      </c>
      <c r="C54" s="32"/>
      <c r="D54" s="32"/>
      <c r="E54" s="32"/>
      <c r="F54" s="32"/>
      <c r="G54" s="33"/>
      <c r="H54" s="32"/>
      <c r="I54" s="32"/>
      <c r="J54" s="34"/>
      <c r="L54" s="37"/>
    </row>
    <row r="55" spans="2:12" ht="12">
      <c r="B55" s="38" t="s">
        <v>51</v>
      </c>
      <c r="C55" s="26">
        <f aca="true" t="shared" si="10" ref="C55:J55">SUM(C56:C66)</f>
        <v>28</v>
      </c>
      <c r="D55" s="26">
        <f t="shared" si="10"/>
        <v>6</v>
      </c>
      <c r="E55" s="26">
        <f t="shared" si="10"/>
        <v>4</v>
      </c>
      <c r="F55" s="26">
        <f t="shared" si="10"/>
        <v>4</v>
      </c>
      <c r="G55" s="26">
        <f t="shared" si="10"/>
        <v>19</v>
      </c>
      <c r="H55" s="26">
        <f t="shared" si="10"/>
        <v>8</v>
      </c>
      <c r="I55" s="26">
        <f t="shared" si="10"/>
        <v>1</v>
      </c>
      <c r="J55" s="27">
        <f t="shared" si="10"/>
        <v>10</v>
      </c>
      <c r="L55" s="37"/>
    </row>
    <row r="56" spans="2:12" ht="12" customHeight="1">
      <c r="B56" s="39" t="s">
        <v>52</v>
      </c>
      <c r="C56" s="32">
        <v>1</v>
      </c>
      <c r="D56" s="32">
        <v>0</v>
      </c>
      <c r="E56" s="32">
        <v>1</v>
      </c>
      <c r="F56" s="32">
        <v>0</v>
      </c>
      <c r="G56" s="26">
        <f aca="true" t="shared" si="11" ref="G56:G66">SUM(H56:J56)</f>
        <v>0</v>
      </c>
      <c r="H56" s="32">
        <v>0</v>
      </c>
      <c r="I56" s="32">
        <v>0</v>
      </c>
      <c r="J56" s="34">
        <v>0</v>
      </c>
      <c r="L56" s="37"/>
    </row>
    <row r="57" spans="2:12" ht="12" customHeight="1">
      <c r="B57" s="39" t="s">
        <v>53</v>
      </c>
      <c r="C57" s="32">
        <v>4</v>
      </c>
      <c r="D57" s="32">
        <v>1</v>
      </c>
      <c r="E57" s="32">
        <v>0</v>
      </c>
      <c r="F57" s="32">
        <v>1</v>
      </c>
      <c r="G57" s="26">
        <f t="shared" si="11"/>
        <v>3</v>
      </c>
      <c r="H57" s="32">
        <v>1</v>
      </c>
      <c r="I57" s="32">
        <v>1</v>
      </c>
      <c r="J57" s="34">
        <v>1</v>
      </c>
      <c r="L57" s="37"/>
    </row>
    <row r="58" spans="2:12" ht="12" customHeight="1">
      <c r="B58" s="39" t="s">
        <v>54</v>
      </c>
      <c r="C58" s="32">
        <v>2</v>
      </c>
      <c r="D58" s="32">
        <v>0</v>
      </c>
      <c r="E58" s="32">
        <v>0</v>
      </c>
      <c r="F58" s="32">
        <v>0</v>
      </c>
      <c r="G58" s="26">
        <f t="shared" si="11"/>
        <v>2</v>
      </c>
      <c r="H58" s="32">
        <v>1</v>
      </c>
      <c r="I58" s="32">
        <v>0</v>
      </c>
      <c r="J58" s="34">
        <v>1</v>
      </c>
      <c r="L58" s="37"/>
    </row>
    <row r="59" spans="2:12" ht="12" customHeight="1">
      <c r="B59" s="39" t="s">
        <v>55</v>
      </c>
      <c r="C59" s="32">
        <v>1</v>
      </c>
      <c r="D59" s="32">
        <v>1</v>
      </c>
      <c r="E59" s="32">
        <v>0</v>
      </c>
      <c r="F59" s="32">
        <v>0</v>
      </c>
      <c r="G59" s="26">
        <f t="shared" si="11"/>
        <v>0</v>
      </c>
      <c r="H59" s="32">
        <v>0</v>
      </c>
      <c r="I59" s="32">
        <v>0</v>
      </c>
      <c r="J59" s="34">
        <v>0</v>
      </c>
      <c r="L59" s="37"/>
    </row>
    <row r="60" spans="2:12" ht="12" customHeight="1">
      <c r="B60" s="39" t="s">
        <v>56</v>
      </c>
      <c r="C60" s="32">
        <v>1</v>
      </c>
      <c r="D60" s="32">
        <v>0</v>
      </c>
      <c r="E60" s="32">
        <v>0</v>
      </c>
      <c r="F60" s="32">
        <v>0</v>
      </c>
      <c r="G60" s="26">
        <f t="shared" si="11"/>
        <v>1</v>
      </c>
      <c r="H60" s="32">
        <v>1</v>
      </c>
      <c r="I60" s="32">
        <v>0</v>
      </c>
      <c r="J60" s="34">
        <v>0</v>
      </c>
      <c r="L60" s="37"/>
    </row>
    <row r="61" spans="2:12" ht="12" customHeight="1">
      <c r="B61" s="39" t="s">
        <v>57</v>
      </c>
      <c r="C61" s="32">
        <v>7</v>
      </c>
      <c r="D61" s="32">
        <v>4</v>
      </c>
      <c r="E61" s="32">
        <v>2</v>
      </c>
      <c r="F61" s="32">
        <v>1</v>
      </c>
      <c r="G61" s="26">
        <f t="shared" si="11"/>
        <v>2</v>
      </c>
      <c r="H61" s="32">
        <v>1</v>
      </c>
      <c r="I61" s="32">
        <v>0</v>
      </c>
      <c r="J61" s="34">
        <v>1</v>
      </c>
      <c r="L61" s="37"/>
    </row>
    <row r="62" spans="2:12" ht="12" customHeight="1">
      <c r="B62" s="39" t="s">
        <v>58</v>
      </c>
      <c r="C62" s="32">
        <v>1</v>
      </c>
      <c r="D62" s="32">
        <v>0</v>
      </c>
      <c r="E62" s="32">
        <v>0</v>
      </c>
      <c r="F62" s="32">
        <v>0</v>
      </c>
      <c r="G62" s="26">
        <f t="shared" si="11"/>
        <v>1</v>
      </c>
      <c r="H62" s="32">
        <v>0</v>
      </c>
      <c r="I62" s="32">
        <v>0</v>
      </c>
      <c r="J62" s="34">
        <v>1</v>
      </c>
      <c r="L62" s="37"/>
    </row>
    <row r="63" spans="2:12" ht="12" customHeight="1">
      <c r="B63" s="39" t="s">
        <v>59</v>
      </c>
      <c r="C63" s="32">
        <v>1</v>
      </c>
      <c r="D63" s="32">
        <v>0</v>
      </c>
      <c r="E63" s="32">
        <v>0</v>
      </c>
      <c r="F63" s="32">
        <v>0</v>
      </c>
      <c r="G63" s="26">
        <f t="shared" si="11"/>
        <v>1</v>
      </c>
      <c r="H63" s="32">
        <v>1</v>
      </c>
      <c r="I63" s="32">
        <v>0</v>
      </c>
      <c r="J63" s="34">
        <v>0</v>
      </c>
      <c r="L63" s="37"/>
    </row>
    <row r="64" spans="2:12" ht="12" customHeight="1">
      <c r="B64" s="39" t="s">
        <v>60</v>
      </c>
      <c r="C64" s="32">
        <v>8</v>
      </c>
      <c r="D64" s="32">
        <v>0</v>
      </c>
      <c r="E64" s="32">
        <v>0</v>
      </c>
      <c r="F64" s="32">
        <v>2</v>
      </c>
      <c r="G64" s="26">
        <f t="shared" si="11"/>
        <v>8</v>
      </c>
      <c r="H64" s="32">
        <v>2</v>
      </c>
      <c r="I64" s="32">
        <v>0</v>
      </c>
      <c r="J64" s="34">
        <v>6</v>
      </c>
      <c r="L64" s="37"/>
    </row>
    <row r="65" spans="2:12" ht="12" customHeight="1">
      <c r="B65" s="39" t="s">
        <v>61</v>
      </c>
      <c r="C65" s="32">
        <v>1</v>
      </c>
      <c r="D65" s="32">
        <v>0</v>
      </c>
      <c r="E65" s="32">
        <v>0</v>
      </c>
      <c r="F65" s="32">
        <v>0</v>
      </c>
      <c r="G65" s="26">
        <f t="shared" si="11"/>
        <v>1</v>
      </c>
      <c r="H65" s="32">
        <v>1</v>
      </c>
      <c r="I65" s="32">
        <v>0</v>
      </c>
      <c r="J65" s="34">
        <v>0</v>
      </c>
      <c r="L65" s="37"/>
    </row>
    <row r="66" spans="2:12" ht="12" customHeight="1">
      <c r="B66" s="39" t="s">
        <v>62</v>
      </c>
      <c r="C66" s="32">
        <v>1</v>
      </c>
      <c r="D66" s="32">
        <v>0</v>
      </c>
      <c r="E66" s="32">
        <v>1</v>
      </c>
      <c r="F66" s="32">
        <v>0</v>
      </c>
      <c r="G66" s="26">
        <f t="shared" si="11"/>
        <v>0</v>
      </c>
      <c r="H66" s="32">
        <v>0</v>
      </c>
      <c r="I66" s="32">
        <v>0</v>
      </c>
      <c r="J66" s="34">
        <v>0</v>
      </c>
      <c r="L66" s="37"/>
    </row>
    <row r="67" spans="2:10" ht="4.5" customHeight="1" thickBot="1">
      <c r="B67" s="40"/>
      <c r="C67" s="41"/>
      <c r="D67" s="41"/>
      <c r="E67" s="41"/>
      <c r="F67" s="41"/>
      <c r="G67" s="42"/>
      <c r="H67" s="43"/>
      <c r="I67" s="43"/>
      <c r="J67" s="44"/>
    </row>
    <row r="68" ht="6" customHeight="1"/>
    <row r="69" ht="12" customHeight="1">
      <c r="B69" s="45" t="s">
        <v>63</v>
      </c>
    </row>
    <row r="70" spans="2:10" s="47" customFormat="1" ht="15">
      <c r="B70" s="46" t="s">
        <v>64</v>
      </c>
      <c r="C70" s="46"/>
      <c r="D70" s="46"/>
      <c r="E70" s="46"/>
      <c r="F70" s="46"/>
      <c r="G70" s="46"/>
      <c r="H70" s="46"/>
      <c r="I70" s="46"/>
      <c r="J70" s="46"/>
    </row>
    <row r="71" spans="2:12" ht="15" customHeight="1">
      <c r="B71" s="48" t="s">
        <v>65</v>
      </c>
      <c r="C71" s="49"/>
      <c r="D71" s="49"/>
      <c r="E71" s="49"/>
      <c r="F71" s="49"/>
      <c r="G71" s="49"/>
      <c r="H71" s="49"/>
      <c r="I71" s="49"/>
      <c r="J71" s="49"/>
      <c r="K71" s="50"/>
      <c r="L71" s="50"/>
    </row>
    <row r="72" spans="2:10" ht="12" customHeight="1">
      <c r="B72" s="51" t="s">
        <v>66</v>
      </c>
      <c r="C72" s="52"/>
      <c r="D72" s="52"/>
      <c r="E72" s="52"/>
      <c r="F72" s="52"/>
      <c r="G72" s="52"/>
      <c r="H72" s="52"/>
      <c r="I72" s="52"/>
      <c r="J72" s="52"/>
    </row>
    <row r="73" ht="6" customHeight="1"/>
    <row r="74" spans="2:3" ht="6" customHeight="1">
      <c r="B74" s="53"/>
      <c r="C74" s="53"/>
    </row>
    <row r="75" ht="15" customHeight="1"/>
    <row r="78" ht="12">
      <c r="M78" s="53"/>
    </row>
  </sheetData>
  <sheetProtection/>
  <mergeCells count="9">
    <mergeCell ref="B70:J70"/>
    <mergeCell ref="B71:J71"/>
    <mergeCell ref="B2:J2"/>
    <mergeCell ref="B5:B6"/>
    <mergeCell ref="C5:C6"/>
    <mergeCell ref="D5:D6"/>
    <mergeCell ref="E5:E6"/>
    <mergeCell ref="F5:F6"/>
    <mergeCell ref="G5:J5"/>
  </mergeCells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portrait" paperSize="119" scale="74" r:id="rId2"/>
  <headerFooter scaleWithDoc="0">
    <oddHeader>&amp;L&amp;G&amp;R&amp;G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Reyes Sanabria Hector</dc:creator>
  <cp:keywords/>
  <dc:description/>
  <cp:lastModifiedBy>Reyes Sanabria Hector</cp:lastModifiedBy>
  <dcterms:created xsi:type="dcterms:W3CDTF">2019-08-14T17:50:59Z</dcterms:created>
  <dcterms:modified xsi:type="dcterms:W3CDTF">2019-08-14T17:51:25Z</dcterms:modified>
  <cp:category/>
  <cp:version/>
  <cp:contentType/>
  <cp:contentStatus/>
</cp:coreProperties>
</file>